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MicroscopyCore\mcammer\_webpages_microscopynotes\880\opals\"/>
    </mc:Choice>
  </mc:AlternateContent>
  <bookViews>
    <workbookView xWindow="0" yWindow="0" windowWidth="24945" windowHeight="16230" activeTab="1"/>
  </bookViews>
  <sheets>
    <sheet name="raw_spectra" sheetId="1" r:id="rId1"/>
    <sheet name="normalized" sheetId="2" r:id="rId2"/>
  </sheets>
  <calcPr calcId="162913"/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H3" i="2"/>
  <c r="I3" i="2"/>
  <c r="J3" i="2"/>
  <c r="A4" i="2"/>
  <c r="B4" i="2"/>
  <c r="C4" i="2"/>
  <c r="D4" i="2"/>
  <c r="E4" i="2"/>
  <c r="F4" i="2"/>
  <c r="G4" i="2"/>
  <c r="H4" i="2"/>
  <c r="I4" i="2"/>
  <c r="J4" i="2"/>
  <c r="A5" i="2"/>
  <c r="B5" i="2"/>
  <c r="C5" i="2"/>
  <c r="D5" i="2"/>
  <c r="E5" i="2"/>
  <c r="F5" i="2"/>
  <c r="G5" i="2"/>
  <c r="H5" i="2"/>
  <c r="I5" i="2"/>
  <c r="J5" i="2"/>
  <c r="A6" i="2"/>
  <c r="B6" i="2"/>
  <c r="C6" i="2"/>
  <c r="D6" i="2"/>
  <c r="E6" i="2"/>
  <c r="F6" i="2"/>
  <c r="G6" i="2"/>
  <c r="H6" i="2"/>
  <c r="I6" i="2"/>
  <c r="J6" i="2"/>
  <c r="A7" i="2"/>
  <c r="B7" i="2"/>
  <c r="C7" i="2"/>
  <c r="D7" i="2"/>
  <c r="E7" i="2"/>
  <c r="F7" i="2"/>
  <c r="G7" i="2"/>
  <c r="H7" i="2"/>
  <c r="I7" i="2"/>
  <c r="J7" i="2"/>
  <c r="A8" i="2"/>
  <c r="B8" i="2"/>
  <c r="C8" i="2"/>
  <c r="D8" i="2"/>
  <c r="E8" i="2"/>
  <c r="F8" i="2"/>
  <c r="G8" i="2"/>
  <c r="H8" i="2"/>
  <c r="I8" i="2"/>
  <c r="J8" i="2"/>
  <c r="A9" i="2"/>
  <c r="B9" i="2"/>
  <c r="C9" i="2"/>
  <c r="D9" i="2"/>
  <c r="E9" i="2"/>
  <c r="F9" i="2"/>
  <c r="G9" i="2"/>
  <c r="H9" i="2"/>
  <c r="I9" i="2"/>
  <c r="J9" i="2"/>
  <c r="A10" i="2"/>
  <c r="B10" i="2"/>
  <c r="C10" i="2"/>
  <c r="D10" i="2"/>
  <c r="E10" i="2"/>
  <c r="F10" i="2"/>
  <c r="G10" i="2"/>
  <c r="H10" i="2"/>
  <c r="I10" i="2"/>
  <c r="J10" i="2"/>
  <c r="A11" i="2"/>
  <c r="B11" i="2"/>
  <c r="C11" i="2"/>
  <c r="D11" i="2"/>
  <c r="E11" i="2"/>
  <c r="F11" i="2"/>
  <c r="G11" i="2"/>
  <c r="H11" i="2"/>
  <c r="I11" i="2"/>
  <c r="J11" i="2"/>
  <c r="A12" i="2"/>
  <c r="B12" i="2"/>
  <c r="C12" i="2"/>
  <c r="D12" i="2"/>
  <c r="E12" i="2"/>
  <c r="F12" i="2"/>
  <c r="G12" i="2"/>
  <c r="H12" i="2"/>
  <c r="I12" i="2"/>
  <c r="J12" i="2"/>
  <c r="A13" i="2"/>
  <c r="B13" i="2"/>
  <c r="C13" i="2"/>
  <c r="D13" i="2"/>
  <c r="E13" i="2"/>
  <c r="F13" i="2"/>
  <c r="G13" i="2"/>
  <c r="H13" i="2"/>
  <c r="I13" i="2"/>
  <c r="J13" i="2"/>
  <c r="A14" i="2"/>
  <c r="B14" i="2"/>
  <c r="C14" i="2"/>
  <c r="D14" i="2"/>
  <c r="E14" i="2"/>
  <c r="F14" i="2"/>
  <c r="G14" i="2"/>
  <c r="H14" i="2"/>
  <c r="I14" i="2"/>
  <c r="J14" i="2"/>
  <c r="A15" i="2"/>
  <c r="B15" i="2"/>
  <c r="C15" i="2"/>
  <c r="D15" i="2"/>
  <c r="E15" i="2"/>
  <c r="F15" i="2"/>
  <c r="G15" i="2"/>
  <c r="H15" i="2"/>
  <c r="I15" i="2"/>
  <c r="J15" i="2"/>
  <c r="A16" i="2"/>
  <c r="B16" i="2"/>
  <c r="C16" i="2"/>
  <c r="D16" i="2"/>
  <c r="E16" i="2"/>
  <c r="F16" i="2"/>
  <c r="G16" i="2"/>
  <c r="H16" i="2"/>
  <c r="I16" i="2"/>
  <c r="J16" i="2"/>
  <c r="A17" i="2"/>
  <c r="B17" i="2"/>
  <c r="C17" i="2"/>
  <c r="D17" i="2"/>
  <c r="E17" i="2"/>
  <c r="F17" i="2"/>
  <c r="G17" i="2"/>
  <c r="H17" i="2"/>
  <c r="I17" i="2"/>
  <c r="J17" i="2"/>
  <c r="A18" i="2"/>
  <c r="B18" i="2"/>
  <c r="C18" i="2"/>
  <c r="D18" i="2"/>
  <c r="E18" i="2"/>
  <c r="F18" i="2"/>
  <c r="G18" i="2"/>
  <c r="H18" i="2"/>
  <c r="I18" i="2"/>
  <c r="J18" i="2"/>
  <c r="A19" i="2"/>
  <c r="B19" i="2"/>
  <c r="C19" i="2"/>
  <c r="D19" i="2"/>
  <c r="E19" i="2"/>
  <c r="F19" i="2"/>
  <c r="G19" i="2"/>
  <c r="H19" i="2"/>
  <c r="I19" i="2"/>
  <c r="J19" i="2"/>
  <c r="A20" i="2"/>
  <c r="B20" i="2"/>
  <c r="C20" i="2"/>
  <c r="D20" i="2"/>
  <c r="E20" i="2"/>
  <c r="F20" i="2"/>
  <c r="G20" i="2"/>
  <c r="H20" i="2"/>
  <c r="I20" i="2"/>
  <c r="J20" i="2"/>
  <c r="A21" i="2"/>
  <c r="B21" i="2"/>
  <c r="C21" i="2"/>
  <c r="D21" i="2"/>
  <c r="E21" i="2"/>
  <c r="F21" i="2"/>
  <c r="G21" i="2"/>
  <c r="H21" i="2"/>
  <c r="I21" i="2"/>
  <c r="J21" i="2"/>
  <c r="A22" i="2"/>
  <c r="B22" i="2"/>
  <c r="C22" i="2"/>
  <c r="D22" i="2"/>
  <c r="E22" i="2"/>
  <c r="F22" i="2"/>
  <c r="G22" i="2"/>
  <c r="H22" i="2"/>
  <c r="I22" i="2"/>
  <c r="J22" i="2"/>
  <c r="A23" i="2"/>
  <c r="B23" i="2"/>
  <c r="C23" i="2"/>
  <c r="D23" i="2"/>
  <c r="E23" i="2"/>
  <c r="F23" i="2"/>
  <c r="G23" i="2"/>
  <c r="H23" i="2"/>
  <c r="I23" i="2"/>
  <c r="J23" i="2"/>
  <c r="A2" i="2"/>
  <c r="B1" i="2"/>
  <c r="C1" i="2"/>
  <c r="D1" i="2"/>
  <c r="E1" i="2"/>
  <c r="F1" i="2"/>
  <c r="G1" i="2"/>
  <c r="H1" i="2"/>
  <c r="I1" i="2"/>
  <c r="J1" i="2"/>
  <c r="A1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<sst xmlns="http://schemas.openxmlformats.org/spreadsheetml/2006/main" count="20" uniqueCount="13">
  <si>
    <t>Emission wavelength [nm]</t>
  </si>
  <si>
    <t>540 ex514</t>
  </si>
  <si>
    <t>690 ex633</t>
  </si>
  <si>
    <t>650 ex633</t>
  </si>
  <si>
    <t>620 ex561</t>
  </si>
  <si>
    <t>570 ex514</t>
  </si>
  <si>
    <t>570 ex561</t>
  </si>
  <si>
    <t>570 ex488</t>
  </si>
  <si>
    <t>540_ex488</t>
  </si>
  <si>
    <t>520 ex488</t>
  </si>
  <si>
    <t>Measured on 20190129 with Zeiss 880 confocal in lambda mode.</t>
  </si>
  <si>
    <t>Plan-Apochromat 20x/0.8 M27</t>
  </si>
  <si>
    <t>pinhole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</si>
</sst>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400E8"/>
      <color rgb="FFBB4D77"/>
      <color rgb="FF57D9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emission spectra of Opals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normalized!$M$1</c:f>
              <c:strCache>
                <c:ptCount val="1"/>
                <c:pt idx="0">
                  <c:v>520 ex488</c:v>
                </c:pt>
              </c:strCache>
            </c:strRef>
          </c:tx>
          <c:spPr>
            <a:ln w="28575" cap="rnd">
              <a:solidFill>
                <a:srgbClr val="57D9D6"/>
              </a:solidFill>
              <a:round/>
            </a:ln>
            <a:effectLst/>
          </c:spPr>
          <c:marker>
            <c:symbol val="none"/>
          </c:marker>
          <c:cat>
            <c:numRef>
              <c:f>normalized!$L$2:$L$23</c:f>
              <c:numCache>
                <c:formatCode>General</c:formatCode>
                <c:ptCount val="22"/>
                <c:pt idx="0">
                  <c:v>503</c:v>
                </c:pt>
                <c:pt idx="1">
                  <c:v>512</c:v>
                </c:pt>
                <c:pt idx="2">
                  <c:v>521</c:v>
                </c:pt>
                <c:pt idx="3">
                  <c:v>530</c:v>
                </c:pt>
                <c:pt idx="4">
                  <c:v>539</c:v>
                </c:pt>
                <c:pt idx="5">
                  <c:v>548</c:v>
                </c:pt>
                <c:pt idx="6">
                  <c:v>556</c:v>
                </c:pt>
                <c:pt idx="7">
                  <c:v>565</c:v>
                </c:pt>
                <c:pt idx="8">
                  <c:v>574</c:v>
                </c:pt>
                <c:pt idx="9">
                  <c:v>583</c:v>
                </c:pt>
                <c:pt idx="10">
                  <c:v>592</c:v>
                </c:pt>
                <c:pt idx="11">
                  <c:v>601</c:v>
                </c:pt>
                <c:pt idx="12">
                  <c:v>610</c:v>
                </c:pt>
                <c:pt idx="13">
                  <c:v>619</c:v>
                </c:pt>
                <c:pt idx="14">
                  <c:v>628</c:v>
                </c:pt>
                <c:pt idx="15">
                  <c:v>637</c:v>
                </c:pt>
                <c:pt idx="16">
                  <c:v>646</c:v>
                </c:pt>
                <c:pt idx="17">
                  <c:v>654</c:v>
                </c:pt>
                <c:pt idx="18">
                  <c:v>663</c:v>
                </c:pt>
                <c:pt idx="19">
                  <c:v>672</c:v>
                </c:pt>
                <c:pt idx="20">
                  <c:v>681</c:v>
                </c:pt>
                <c:pt idx="21">
                  <c:v>690</c:v>
                </c:pt>
              </c:numCache>
            </c:numRef>
          </c:cat>
          <c:val>
            <c:numRef>
              <c:f>normalized!$M$2:$M$23</c:f>
              <c:numCache>
                <c:formatCode>0.00</c:formatCode>
                <c:ptCount val="22"/>
                <c:pt idx="0">
                  <c:v>0.31332357247437775</c:v>
                </c:pt>
                <c:pt idx="1">
                  <c:v>0.73352855051244514</c:v>
                </c:pt>
                <c:pt idx="2">
                  <c:v>1</c:v>
                </c:pt>
                <c:pt idx="3">
                  <c:v>0.97510980966325034</c:v>
                </c:pt>
                <c:pt idx="4">
                  <c:v>0.80966325036603215</c:v>
                </c:pt>
                <c:pt idx="5">
                  <c:v>0.63250366032210836</c:v>
                </c:pt>
                <c:pt idx="6">
                  <c:v>0.48609077598828704</c:v>
                </c:pt>
                <c:pt idx="7">
                  <c:v>0.38653001464128844</c:v>
                </c:pt>
                <c:pt idx="8">
                  <c:v>0.30453879941434847</c:v>
                </c:pt>
                <c:pt idx="9">
                  <c:v>0.21961932650073207</c:v>
                </c:pt>
                <c:pt idx="10">
                  <c:v>0.15812591508052709</c:v>
                </c:pt>
                <c:pt idx="11">
                  <c:v>0.12152269399707176</c:v>
                </c:pt>
                <c:pt idx="12">
                  <c:v>8.7847730600292828E-2</c:v>
                </c:pt>
                <c:pt idx="13">
                  <c:v>6.7349926793557835E-2</c:v>
                </c:pt>
                <c:pt idx="14">
                  <c:v>4.3923865300146414E-2</c:v>
                </c:pt>
                <c:pt idx="15">
                  <c:v>3.6603221083455345E-2</c:v>
                </c:pt>
                <c:pt idx="16">
                  <c:v>2.0497803806734993E-2</c:v>
                </c:pt>
                <c:pt idx="17">
                  <c:v>1.171303074670571E-2</c:v>
                </c:pt>
                <c:pt idx="18">
                  <c:v>1.171303074670571E-2</c:v>
                </c:pt>
                <c:pt idx="19">
                  <c:v>4.3923865300146414E-3</c:v>
                </c:pt>
                <c:pt idx="20">
                  <c:v>4.3923865300146414E-3</c:v>
                </c:pt>
                <c:pt idx="21">
                  <c:v>2.9282576866764276E-3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0-48CC-B19E-3D2556468F17}"/>
            </c:ext>
          </c:extLst>
        </c:ser>
        <c:ser>
          <c:idx val="1"/>
          <c:order val="1"/>
          <c:tx>
            <c:strRef>
              <c:f>normalized!$N$1</c:f>
              <c:strCache>
                <c:ptCount val="1"/>
                <c:pt idx="0">
                  <c:v>540_ex488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normalized!$L$2:$L$23</c:f>
              <c:numCache>
                <c:formatCode>General</c:formatCode>
                <c:ptCount val="22"/>
                <c:pt idx="0">
                  <c:v>503</c:v>
                </c:pt>
                <c:pt idx="1">
                  <c:v>512</c:v>
                </c:pt>
                <c:pt idx="2">
                  <c:v>521</c:v>
                </c:pt>
                <c:pt idx="3">
                  <c:v>530</c:v>
                </c:pt>
                <c:pt idx="4">
                  <c:v>539</c:v>
                </c:pt>
                <c:pt idx="5">
                  <c:v>548</c:v>
                </c:pt>
                <c:pt idx="6">
                  <c:v>556</c:v>
                </c:pt>
                <c:pt idx="7">
                  <c:v>565</c:v>
                </c:pt>
                <c:pt idx="8">
                  <c:v>574</c:v>
                </c:pt>
                <c:pt idx="9">
                  <c:v>583</c:v>
                </c:pt>
                <c:pt idx="10">
                  <c:v>592</c:v>
                </c:pt>
                <c:pt idx="11">
                  <c:v>601</c:v>
                </c:pt>
                <c:pt idx="12">
                  <c:v>610</c:v>
                </c:pt>
                <c:pt idx="13">
                  <c:v>619</c:v>
                </c:pt>
                <c:pt idx="14">
                  <c:v>628</c:v>
                </c:pt>
                <c:pt idx="15">
                  <c:v>637</c:v>
                </c:pt>
                <c:pt idx="16">
                  <c:v>646</c:v>
                </c:pt>
                <c:pt idx="17">
                  <c:v>654</c:v>
                </c:pt>
                <c:pt idx="18">
                  <c:v>663</c:v>
                </c:pt>
                <c:pt idx="19">
                  <c:v>672</c:v>
                </c:pt>
                <c:pt idx="20">
                  <c:v>681</c:v>
                </c:pt>
                <c:pt idx="21">
                  <c:v>690</c:v>
                </c:pt>
              </c:numCache>
            </c:numRef>
          </c:cat>
          <c:val>
            <c:numRef>
              <c:f>normalized!$N$2:$N$23</c:f>
              <c:numCache>
                <c:formatCode>0.00</c:formatCode>
                <c:ptCount val="22"/>
                <c:pt idx="0">
                  <c:v>3.6057692307692305E-3</c:v>
                </c:pt>
                <c:pt idx="1">
                  <c:v>1.6826923076923076E-2</c:v>
                </c:pt>
                <c:pt idx="2">
                  <c:v>6.8509615384615391E-2</c:v>
                </c:pt>
                <c:pt idx="3">
                  <c:v>0.28485576923076922</c:v>
                </c:pt>
                <c:pt idx="4">
                  <c:v>0.75480769230769229</c:v>
                </c:pt>
                <c:pt idx="5">
                  <c:v>1</c:v>
                </c:pt>
                <c:pt idx="6">
                  <c:v>0.765625</c:v>
                </c:pt>
                <c:pt idx="7">
                  <c:v>0.49879807692307693</c:v>
                </c:pt>
                <c:pt idx="8">
                  <c:v>0.34014423076923078</c:v>
                </c:pt>
                <c:pt idx="9">
                  <c:v>0.265625</c:v>
                </c:pt>
                <c:pt idx="10">
                  <c:v>0.22956730769230771</c:v>
                </c:pt>
                <c:pt idx="11">
                  <c:v>0.18389423076923078</c:v>
                </c:pt>
                <c:pt idx="12">
                  <c:v>0.12259615384615383</c:v>
                </c:pt>
                <c:pt idx="13">
                  <c:v>7.9326923076923073E-2</c:v>
                </c:pt>
                <c:pt idx="14">
                  <c:v>4.9278846153846145E-2</c:v>
                </c:pt>
                <c:pt idx="15">
                  <c:v>3.7259615384615384E-2</c:v>
                </c:pt>
                <c:pt idx="16">
                  <c:v>2.4038461538461536E-2</c:v>
                </c:pt>
                <c:pt idx="17">
                  <c:v>1.5625E-2</c:v>
                </c:pt>
                <c:pt idx="18">
                  <c:v>1.3221153846153846E-2</c:v>
                </c:pt>
                <c:pt idx="19">
                  <c:v>4.807692307692308E-3</c:v>
                </c:pt>
                <c:pt idx="20">
                  <c:v>3.6057692307692305E-3</c:v>
                </c:pt>
                <c:pt idx="21">
                  <c:v>2.403846153846154E-3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0-48CC-B19E-3D2556468F17}"/>
            </c:ext>
          </c:extLst>
        </c:ser>
        <c:ser>
          <c:idx val="2"/>
          <c:order val="2"/>
          <c:tx>
            <c:strRef>
              <c:f>normalized!$O$1</c:f>
              <c:strCache>
                <c:ptCount val="1"/>
                <c:pt idx="0">
                  <c:v>570 ex488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normalized!$L$2:$L$23</c:f>
              <c:numCache>
                <c:formatCode>General</c:formatCode>
                <c:ptCount val="22"/>
                <c:pt idx="0">
                  <c:v>503</c:v>
                </c:pt>
                <c:pt idx="1">
                  <c:v>512</c:v>
                </c:pt>
                <c:pt idx="2">
                  <c:v>521</c:v>
                </c:pt>
                <c:pt idx="3">
                  <c:v>530</c:v>
                </c:pt>
                <c:pt idx="4">
                  <c:v>539</c:v>
                </c:pt>
                <c:pt idx="5">
                  <c:v>548</c:v>
                </c:pt>
                <c:pt idx="6">
                  <c:v>556</c:v>
                </c:pt>
                <c:pt idx="7">
                  <c:v>565</c:v>
                </c:pt>
                <c:pt idx="8">
                  <c:v>574</c:v>
                </c:pt>
                <c:pt idx="9">
                  <c:v>583</c:v>
                </c:pt>
                <c:pt idx="10">
                  <c:v>592</c:v>
                </c:pt>
                <c:pt idx="11">
                  <c:v>601</c:v>
                </c:pt>
                <c:pt idx="12">
                  <c:v>610</c:v>
                </c:pt>
                <c:pt idx="13">
                  <c:v>619</c:v>
                </c:pt>
                <c:pt idx="14">
                  <c:v>628</c:v>
                </c:pt>
                <c:pt idx="15">
                  <c:v>637</c:v>
                </c:pt>
                <c:pt idx="16">
                  <c:v>646</c:v>
                </c:pt>
                <c:pt idx="17">
                  <c:v>654</c:v>
                </c:pt>
                <c:pt idx="18">
                  <c:v>663</c:v>
                </c:pt>
                <c:pt idx="19">
                  <c:v>672</c:v>
                </c:pt>
                <c:pt idx="20">
                  <c:v>681</c:v>
                </c:pt>
                <c:pt idx="21">
                  <c:v>690</c:v>
                </c:pt>
              </c:numCache>
            </c:numRef>
          </c:cat>
          <c:val>
            <c:numRef>
              <c:f>normalized!$O$2:$O$23</c:f>
              <c:numCache>
                <c:formatCode>0.00</c:formatCode>
                <c:ptCount val="22"/>
                <c:pt idx="0">
                  <c:v>3.5087719298245612E-2</c:v>
                </c:pt>
                <c:pt idx="1">
                  <c:v>6.0150375939849621E-2</c:v>
                </c:pt>
                <c:pt idx="2">
                  <c:v>7.7694235588972441E-2</c:v>
                </c:pt>
                <c:pt idx="3">
                  <c:v>0.10025062656641605</c:v>
                </c:pt>
                <c:pt idx="4">
                  <c:v>0.12030075187969924</c:v>
                </c:pt>
                <c:pt idx="5">
                  <c:v>0.19047619047619047</c:v>
                </c:pt>
                <c:pt idx="6">
                  <c:v>0.44360902255639095</c:v>
                </c:pt>
                <c:pt idx="7">
                  <c:v>0.8721804511278195</c:v>
                </c:pt>
                <c:pt idx="8">
                  <c:v>1</c:v>
                </c:pt>
                <c:pt idx="9">
                  <c:v>0.72681704260651636</c:v>
                </c:pt>
                <c:pt idx="10">
                  <c:v>0.50626566416040097</c:v>
                </c:pt>
                <c:pt idx="11">
                  <c:v>0.4160401002506266</c:v>
                </c:pt>
                <c:pt idx="12">
                  <c:v>0.39097744360902253</c:v>
                </c:pt>
                <c:pt idx="13">
                  <c:v>0.35588972431077692</c:v>
                </c:pt>
                <c:pt idx="14">
                  <c:v>0.26566416040100249</c:v>
                </c:pt>
                <c:pt idx="15">
                  <c:v>0.19047619047619047</c:v>
                </c:pt>
                <c:pt idx="16">
                  <c:v>0.12280701754385966</c:v>
                </c:pt>
                <c:pt idx="17">
                  <c:v>8.2706766917293228E-2</c:v>
                </c:pt>
                <c:pt idx="18">
                  <c:v>7.2681704260651625E-2</c:v>
                </c:pt>
                <c:pt idx="19">
                  <c:v>4.7619047619047616E-2</c:v>
                </c:pt>
                <c:pt idx="20">
                  <c:v>4.0100250626566421E-2</c:v>
                </c:pt>
                <c:pt idx="21">
                  <c:v>2.5062656641604012E-2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0-48CC-B19E-3D2556468F17}"/>
            </c:ext>
          </c:extLst>
        </c:ser>
        <c:ser>
          <c:idx val="3"/>
          <c:order val="3"/>
          <c:tx>
            <c:strRef>
              <c:f>normalized!$P$1</c:f>
              <c:strCache>
                <c:ptCount val="1"/>
                <c:pt idx="0">
                  <c:v>620 ex561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normalized!$L$2:$L$23</c:f>
              <c:numCache>
                <c:formatCode>General</c:formatCode>
                <c:ptCount val="22"/>
                <c:pt idx="0">
                  <c:v>503</c:v>
                </c:pt>
                <c:pt idx="1">
                  <c:v>512</c:v>
                </c:pt>
                <c:pt idx="2">
                  <c:v>521</c:v>
                </c:pt>
                <c:pt idx="3">
                  <c:v>530</c:v>
                </c:pt>
                <c:pt idx="4">
                  <c:v>539</c:v>
                </c:pt>
                <c:pt idx="5">
                  <c:v>548</c:v>
                </c:pt>
                <c:pt idx="6">
                  <c:v>556</c:v>
                </c:pt>
                <c:pt idx="7">
                  <c:v>565</c:v>
                </c:pt>
                <c:pt idx="8">
                  <c:v>574</c:v>
                </c:pt>
                <c:pt idx="9">
                  <c:v>583</c:v>
                </c:pt>
                <c:pt idx="10">
                  <c:v>592</c:v>
                </c:pt>
                <c:pt idx="11">
                  <c:v>601</c:v>
                </c:pt>
                <c:pt idx="12">
                  <c:v>610</c:v>
                </c:pt>
                <c:pt idx="13">
                  <c:v>619</c:v>
                </c:pt>
                <c:pt idx="14">
                  <c:v>628</c:v>
                </c:pt>
                <c:pt idx="15">
                  <c:v>637</c:v>
                </c:pt>
                <c:pt idx="16">
                  <c:v>646</c:v>
                </c:pt>
                <c:pt idx="17">
                  <c:v>654</c:v>
                </c:pt>
                <c:pt idx="18">
                  <c:v>663</c:v>
                </c:pt>
                <c:pt idx="19">
                  <c:v>672</c:v>
                </c:pt>
                <c:pt idx="20">
                  <c:v>681</c:v>
                </c:pt>
                <c:pt idx="21">
                  <c:v>690</c:v>
                </c:pt>
              </c:numCache>
            </c:numRef>
          </c:cat>
          <c:val>
            <c:numRef>
              <c:f>normalized!$P$2:$P$23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3.9603960396039598E-2</c:v>
                </c:pt>
                <c:pt idx="9">
                  <c:v>0.16124469589816123</c:v>
                </c:pt>
                <c:pt idx="10">
                  <c:v>0.38896746817538896</c:v>
                </c:pt>
                <c:pt idx="11">
                  <c:v>0.70155586987270158</c:v>
                </c:pt>
                <c:pt idx="12">
                  <c:v>0.97029702970297016</c:v>
                </c:pt>
                <c:pt idx="13">
                  <c:v>1</c:v>
                </c:pt>
                <c:pt idx="14">
                  <c:v>0.84158415841584155</c:v>
                </c:pt>
                <c:pt idx="15">
                  <c:v>0.63366336633663356</c:v>
                </c:pt>
                <c:pt idx="16">
                  <c:v>0.43988684582743987</c:v>
                </c:pt>
                <c:pt idx="17">
                  <c:v>0.32248939179632247</c:v>
                </c:pt>
                <c:pt idx="18">
                  <c:v>0.26025459688826025</c:v>
                </c:pt>
                <c:pt idx="19">
                  <c:v>0.2065063649222065</c:v>
                </c:pt>
                <c:pt idx="20">
                  <c:v>0.16548797736916548</c:v>
                </c:pt>
                <c:pt idx="21">
                  <c:v>0.1173974540311174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00-48CC-B19E-3D2556468F17}"/>
            </c:ext>
          </c:extLst>
        </c:ser>
        <c:ser>
          <c:idx val="4"/>
          <c:order val="4"/>
          <c:tx>
            <c:strRef>
              <c:f>normalized!$Q$1</c:f>
              <c:strCache>
                <c:ptCount val="1"/>
                <c:pt idx="0">
                  <c:v>650 ex633</c:v>
                </c:pt>
              </c:strCache>
            </c:strRef>
          </c:tx>
          <c:spPr>
            <a:ln w="28575" cap="rnd">
              <a:solidFill>
                <a:srgbClr val="BB4D77"/>
              </a:solidFill>
              <a:round/>
            </a:ln>
            <a:effectLst/>
          </c:spPr>
          <c:marker>
            <c:symbol val="none"/>
          </c:marker>
          <c:cat>
            <c:numRef>
              <c:f>normalized!$L$2:$L$23</c:f>
              <c:numCache>
                <c:formatCode>General</c:formatCode>
                <c:ptCount val="22"/>
                <c:pt idx="0">
                  <c:v>503</c:v>
                </c:pt>
                <c:pt idx="1">
                  <c:v>512</c:v>
                </c:pt>
                <c:pt idx="2">
                  <c:v>521</c:v>
                </c:pt>
                <c:pt idx="3">
                  <c:v>530</c:v>
                </c:pt>
                <c:pt idx="4">
                  <c:v>539</c:v>
                </c:pt>
                <c:pt idx="5">
                  <c:v>548</c:v>
                </c:pt>
                <c:pt idx="6">
                  <c:v>556</c:v>
                </c:pt>
                <c:pt idx="7">
                  <c:v>565</c:v>
                </c:pt>
                <c:pt idx="8">
                  <c:v>574</c:v>
                </c:pt>
                <c:pt idx="9">
                  <c:v>583</c:v>
                </c:pt>
                <c:pt idx="10">
                  <c:v>592</c:v>
                </c:pt>
                <c:pt idx="11">
                  <c:v>601</c:v>
                </c:pt>
                <c:pt idx="12">
                  <c:v>610</c:v>
                </c:pt>
                <c:pt idx="13">
                  <c:v>619</c:v>
                </c:pt>
                <c:pt idx="14">
                  <c:v>628</c:v>
                </c:pt>
                <c:pt idx="15">
                  <c:v>637</c:v>
                </c:pt>
                <c:pt idx="16">
                  <c:v>646</c:v>
                </c:pt>
                <c:pt idx="17">
                  <c:v>654</c:v>
                </c:pt>
                <c:pt idx="18">
                  <c:v>663</c:v>
                </c:pt>
                <c:pt idx="19">
                  <c:v>672</c:v>
                </c:pt>
                <c:pt idx="20">
                  <c:v>681</c:v>
                </c:pt>
                <c:pt idx="21">
                  <c:v>690</c:v>
                </c:pt>
              </c:numCache>
            </c:numRef>
          </c:cat>
          <c:val>
            <c:numRef>
              <c:f>normalized!$Q$2:$Q$23</c:f>
              <c:numCache>
                <c:formatCode>0.00</c:formatCode>
                <c:ptCount val="22"/>
                <c:pt idx="0">
                  <c:v>1.7878426698450535E-3</c:v>
                </c:pt>
                <c:pt idx="1">
                  <c:v>1.7878426698450535E-3</c:v>
                </c:pt>
                <c:pt idx="2">
                  <c:v>1.7878426698450535E-3</c:v>
                </c:pt>
                <c:pt idx="3">
                  <c:v>2.3837902264600714E-3</c:v>
                </c:pt>
                <c:pt idx="4">
                  <c:v>9.5351609058402856E-3</c:v>
                </c:pt>
                <c:pt idx="5">
                  <c:v>1.4898688915375446E-2</c:v>
                </c:pt>
                <c:pt idx="6">
                  <c:v>1.7878426698450535E-3</c:v>
                </c:pt>
                <c:pt idx="7">
                  <c:v>5.9594755661501785E-4</c:v>
                </c:pt>
                <c:pt idx="8">
                  <c:v>2.9797377830750892E-3</c:v>
                </c:pt>
                <c:pt idx="9">
                  <c:v>6.5554231227651968E-3</c:v>
                </c:pt>
                <c:pt idx="10">
                  <c:v>7.7473182359952325E-3</c:v>
                </c:pt>
                <c:pt idx="11">
                  <c:v>1.0727056019070322E-2</c:v>
                </c:pt>
                <c:pt idx="12">
                  <c:v>3.396901072705602E-2</c:v>
                </c:pt>
                <c:pt idx="13">
                  <c:v>5.8402860548271755E-2</c:v>
                </c:pt>
                <c:pt idx="14">
                  <c:v>1.1918951132300357E-2</c:v>
                </c:pt>
                <c:pt idx="15">
                  <c:v>9.6543504171632891E-2</c:v>
                </c:pt>
                <c:pt idx="16">
                  <c:v>0.83790226460071504</c:v>
                </c:pt>
                <c:pt idx="17">
                  <c:v>1</c:v>
                </c:pt>
                <c:pt idx="18">
                  <c:v>0.88021454112038133</c:v>
                </c:pt>
                <c:pt idx="19">
                  <c:v>0.63587604290822408</c:v>
                </c:pt>
                <c:pt idx="20">
                  <c:v>0.41537544696066747</c:v>
                </c:pt>
                <c:pt idx="21">
                  <c:v>0.26042908224076283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00-48CC-B19E-3D2556468F17}"/>
            </c:ext>
          </c:extLst>
        </c:ser>
        <c:ser>
          <c:idx val="5"/>
          <c:order val="5"/>
          <c:tx>
            <c:strRef>
              <c:f>normalized!$R$1</c:f>
              <c:strCache>
                <c:ptCount val="1"/>
                <c:pt idx="0">
                  <c:v>690 ex633</c:v>
                </c:pt>
              </c:strCache>
            </c:strRef>
          </c:tx>
          <c:spPr>
            <a:ln w="28575" cap="rnd">
              <a:solidFill>
                <a:srgbClr val="F400E8"/>
              </a:solidFill>
              <a:round/>
            </a:ln>
            <a:effectLst/>
          </c:spPr>
          <c:marker>
            <c:symbol val="none"/>
          </c:marker>
          <c:cat>
            <c:numRef>
              <c:f>normalized!$L$2:$L$23</c:f>
              <c:numCache>
                <c:formatCode>General</c:formatCode>
                <c:ptCount val="22"/>
                <c:pt idx="0">
                  <c:v>503</c:v>
                </c:pt>
                <c:pt idx="1">
                  <c:v>512</c:v>
                </c:pt>
                <c:pt idx="2">
                  <c:v>521</c:v>
                </c:pt>
                <c:pt idx="3">
                  <c:v>530</c:v>
                </c:pt>
                <c:pt idx="4">
                  <c:v>539</c:v>
                </c:pt>
                <c:pt idx="5">
                  <c:v>548</c:v>
                </c:pt>
                <c:pt idx="6">
                  <c:v>556</c:v>
                </c:pt>
                <c:pt idx="7">
                  <c:v>565</c:v>
                </c:pt>
                <c:pt idx="8">
                  <c:v>574</c:v>
                </c:pt>
                <c:pt idx="9">
                  <c:v>583</c:v>
                </c:pt>
                <c:pt idx="10">
                  <c:v>592</c:v>
                </c:pt>
                <c:pt idx="11">
                  <c:v>601</c:v>
                </c:pt>
                <c:pt idx="12">
                  <c:v>610</c:v>
                </c:pt>
                <c:pt idx="13">
                  <c:v>619</c:v>
                </c:pt>
                <c:pt idx="14">
                  <c:v>628</c:v>
                </c:pt>
                <c:pt idx="15">
                  <c:v>637</c:v>
                </c:pt>
                <c:pt idx="16">
                  <c:v>646</c:v>
                </c:pt>
                <c:pt idx="17">
                  <c:v>654</c:v>
                </c:pt>
                <c:pt idx="18">
                  <c:v>663</c:v>
                </c:pt>
                <c:pt idx="19">
                  <c:v>672</c:v>
                </c:pt>
                <c:pt idx="20">
                  <c:v>681</c:v>
                </c:pt>
                <c:pt idx="21">
                  <c:v>690</c:v>
                </c:pt>
              </c:numCache>
            </c:numRef>
          </c:cat>
          <c:val>
            <c:numRef>
              <c:f>normalized!$R$2:$R$23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5.8708414872798431E-3</c:v>
                </c:pt>
                <c:pt idx="17">
                  <c:v>2.5440313111545987E-2</c:v>
                </c:pt>
                <c:pt idx="18">
                  <c:v>9.393346379647749E-2</c:v>
                </c:pt>
                <c:pt idx="19">
                  <c:v>0.25244618395303325</c:v>
                </c:pt>
                <c:pt idx="20">
                  <c:v>0.61448140900195691</c:v>
                </c:pt>
                <c:pt idx="2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00-48CC-B19E-3D2556468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5099400"/>
        <c:axId val="685095136"/>
      </c:lineChart>
      <c:catAx>
        <c:axId val="68509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95136"/>
        <c:crosses val="autoZero"/>
        <c:auto val="1"/>
        <c:lblAlgn val="ctr"/>
        <c:lblOffset val="100"/>
        <c:noMultiLvlLbl val="0"/>
      </c:catAx>
      <c:valAx>
        <c:axId val="68509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9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920012292898066E-2"/>
          <c:y val="0.13906109562391664"/>
          <c:w val="0.85157224189332192"/>
          <c:h val="4.65841769778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24</xdr:row>
      <xdr:rowOff>47624</xdr:rowOff>
    </xdr:from>
    <xdr:to>
      <xdr:col>12</xdr:col>
      <xdr:colOff>342900</xdr:colOff>
      <xdr:row>48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0.44365</cdr:x>
      <cdr:y>0.91718</cdr:y>
    </cdr:from>
    <cdr:to>
      <cdr:x>0.70899</cdr:x>
      <cdr:y>0.97516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62276" y="4219576"/>
          <a:ext cx="17716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nm emission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36" sqref="D36"/>
    </sheetView>
  </sheetViews>
  <sheetFormatPr defaultRowHeight="15" x14ac:dyDescent="0.25"/>
  <sheetData>
    <row r="1" spans="1:10" x14ac:dyDescent="0.25">
      <c r="A1" t="s">
        <v>0</v>
      </c>
      <c r="B1" t="s">
        <v>9</v>
      </c>
      <c r="C1" t="s">
        <v>1</v>
      </c>
      <c r="D1" t="s">
        <v>8</v>
      </c>
      <c r="E1" t="s">
        <v>7</v>
      </c>
      <c r="F1" t="s">
        <v>5</v>
      </c>
      <c r="G1" t="s">
        <v>6</v>
      </c>
      <c r="H1" t="s">
        <v>4</v>
      </c>
      <c r="I1" t="s">
        <v>3</v>
      </c>
      <c r="J1" t="s">
        <v>2</v>
      </c>
    </row>
    <row r="2" spans="1:10" x14ac:dyDescent="0.25">
      <c r="A2">
        <v>503</v>
      </c>
      <c r="B2">
        <v>21.4</v>
      </c>
      <c r="C2">
        <v>0</v>
      </c>
      <c r="D2">
        <v>0.3</v>
      </c>
      <c r="E2">
        <v>1.4</v>
      </c>
      <c r="F2">
        <v>0</v>
      </c>
      <c r="G2">
        <v>0</v>
      </c>
      <c r="H2">
        <v>0</v>
      </c>
      <c r="I2">
        <v>0.3</v>
      </c>
      <c r="J2">
        <v>0</v>
      </c>
    </row>
    <row r="3" spans="1:10" x14ac:dyDescent="0.25">
      <c r="A3">
        <v>512</v>
      </c>
      <c r="B3">
        <v>50.1</v>
      </c>
      <c r="C3">
        <v>0</v>
      </c>
      <c r="D3">
        <v>1.4</v>
      </c>
      <c r="E3">
        <v>2.4</v>
      </c>
      <c r="F3">
        <v>0</v>
      </c>
      <c r="G3">
        <v>0</v>
      </c>
      <c r="H3">
        <v>0</v>
      </c>
      <c r="I3">
        <v>0.3</v>
      </c>
      <c r="J3">
        <v>0</v>
      </c>
    </row>
    <row r="4" spans="1:10" x14ac:dyDescent="0.25">
      <c r="A4">
        <v>521</v>
      </c>
      <c r="B4">
        <v>68.3</v>
      </c>
      <c r="C4">
        <v>2.5</v>
      </c>
      <c r="D4">
        <v>5.7</v>
      </c>
      <c r="E4">
        <v>3.1</v>
      </c>
      <c r="F4">
        <v>0</v>
      </c>
      <c r="G4">
        <v>0</v>
      </c>
      <c r="H4">
        <v>0</v>
      </c>
      <c r="I4">
        <v>0.3</v>
      </c>
      <c r="J4">
        <v>0</v>
      </c>
    </row>
    <row r="5" spans="1:10" x14ac:dyDescent="0.25">
      <c r="A5">
        <v>530</v>
      </c>
      <c r="B5">
        <v>66.599999999999994</v>
      </c>
      <c r="C5">
        <v>25.7</v>
      </c>
      <c r="D5">
        <v>23.7</v>
      </c>
      <c r="E5">
        <v>4</v>
      </c>
      <c r="F5">
        <v>0.8</v>
      </c>
      <c r="G5">
        <v>0.1</v>
      </c>
      <c r="H5">
        <v>0</v>
      </c>
      <c r="I5">
        <v>0.4</v>
      </c>
      <c r="J5">
        <v>0</v>
      </c>
    </row>
    <row r="6" spans="1:10" x14ac:dyDescent="0.25">
      <c r="A6">
        <v>539</v>
      </c>
      <c r="B6">
        <v>55.3</v>
      </c>
      <c r="C6">
        <v>71.3</v>
      </c>
      <c r="D6">
        <v>62.8</v>
      </c>
      <c r="E6">
        <v>4.8</v>
      </c>
      <c r="F6">
        <v>2</v>
      </c>
      <c r="G6">
        <v>0.7</v>
      </c>
      <c r="H6">
        <v>0</v>
      </c>
      <c r="I6">
        <v>1.6</v>
      </c>
      <c r="J6">
        <v>0</v>
      </c>
    </row>
    <row r="7" spans="1:10" x14ac:dyDescent="0.25">
      <c r="A7">
        <v>548</v>
      </c>
      <c r="B7">
        <v>43.2</v>
      </c>
      <c r="C7">
        <v>94.2</v>
      </c>
      <c r="D7">
        <v>83.2</v>
      </c>
      <c r="E7">
        <v>7.6</v>
      </c>
      <c r="F7">
        <v>7.2</v>
      </c>
      <c r="G7">
        <v>4.4000000000000004</v>
      </c>
      <c r="H7">
        <v>0</v>
      </c>
      <c r="I7">
        <v>2.5</v>
      </c>
      <c r="J7">
        <v>0</v>
      </c>
    </row>
    <row r="8" spans="1:10" x14ac:dyDescent="0.25">
      <c r="A8">
        <v>556</v>
      </c>
      <c r="B8">
        <v>33.200000000000003</v>
      </c>
      <c r="C8">
        <v>73.3</v>
      </c>
      <c r="D8">
        <v>63.7</v>
      </c>
      <c r="E8">
        <v>17.7</v>
      </c>
      <c r="F8">
        <v>26.4</v>
      </c>
      <c r="G8">
        <v>1.5</v>
      </c>
      <c r="H8">
        <v>0</v>
      </c>
      <c r="I8">
        <v>0.3</v>
      </c>
      <c r="J8">
        <v>0</v>
      </c>
    </row>
    <row r="9" spans="1:10" x14ac:dyDescent="0.25">
      <c r="A9">
        <v>565</v>
      </c>
      <c r="B9">
        <v>26.4</v>
      </c>
      <c r="C9">
        <v>48</v>
      </c>
      <c r="D9">
        <v>41.5</v>
      </c>
      <c r="E9">
        <v>34.799999999999997</v>
      </c>
      <c r="F9">
        <v>58.2</v>
      </c>
      <c r="G9">
        <v>5.4</v>
      </c>
      <c r="H9">
        <v>0</v>
      </c>
      <c r="I9">
        <v>0.1</v>
      </c>
      <c r="J9">
        <v>0</v>
      </c>
    </row>
    <row r="10" spans="1:10" x14ac:dyDescent="0.25">
      <c r="A10">
        <v>574</v>
      </c>
      <c r="B10">
        <v>20.8</v>
      </c>
      <c r="C10">
        <v>32.799999999999997</v>
      </c>
      <c r="D10">
        <v>28.3</v>
      </c>
      <c r="E10">
        <v>39.9</v>
      </c>
      <c r="F10">
        <v>67.8</v>
      </c>
      <c r="G10">
        <v>77.2</v>
      </c>
      <c r="H10">
        <v>2.8</v>
      </c>
      <c r="I10">
        <v>0.5</v>
      </c>
      <c r="J10">
        <v>0</v>
      </c>
    </row>
    <row r="11" spans="1:10" x14ac:dyDescent="0.25">
      <c r="A11">
        <v>583</v>
      </c>
      <c r="B11">
        <v>15</v>
      </c>
      <c r="C11">
        <v>25.3</v>
      </c>
      <c r="D11">
        <v>22.1</v>
      </c>
      <c r="E11">
        <v>29</v>
      </c>
      <c r="F11">
        <v>48.2</v>
      </c>
      <c r="G11">
        <v>67.900000000000006</v>
      </c>
      <c r="H11">
        <v>11.4</v>
      </c>
      <c r="I11">
        <v>1.1000000000000001</v>
      </c>
      <c r="J11">
        <v>0</v>
      </c>
    </row>
    <row r="12" spans="1:10" x14ac:dyDescent="0.25">
      <c r="A12">
        <v>592</v>
      </c>
      <c r="B12">
        <v>10.8</v>
      </c>
      <c r="C12">
        <v>21.8</v>
      </c>
      <c r="D12">
        <v>19.100000000000001</v>
      </c>
      <c r="E12">
        <v>20.2</v>
      </c>
      <c r="F12">
        <v>33.1</v>
      </c>
      <c r="G12">
        <v>46.3</v>
      </c>
      <c r="H12">
        <v>27.5</v>
      </c>
      <c r="I12">
        <v>1.3</v>
      </c>
      <c r="J12">
        <v>0</v>
      </c>
    </row>
    <row r="13" spans="1:10" x14ac:dyDescent="0.25">
      <c r="A13">
        <v>601</v>
      </c>
      <c r="B13">
        <v>8.3000000000000007</v>
      </c>
      <c r="C13">
        <v>17.399999999999999</v>
      </c>
      <c r="D13">
        <v>15.3</v>
      </c>
      <c r="E13">
        <v>16.600000000000001</v>
      </c>
      <c r="F13">
        <v>26.9</v>
      </c>
      <c r="G13">
        <v>36.700000000000003</v>
      </c>
      <c r="H13">
        <v>49.6</v>
      </c>
      <c r="I13">
        <v>1.8</v>
      </c>
      <c r="J13">
        <v>0</v>
      </c>
    </row>
    <row r="14" spans="1:10" x14ac:dyDescent="0.25">
      <c r="A14">
        <v>610</v>
      </c>
      <c r="B14">
        <v>6</v>
      </c>
      <c r="C14">
        <v>11.7</v>
      </c>
      <c r="D14">
        <v>10.199999999999999</v>
      </c>
      <c r="E14">
        <v>15.6</v>
      </c>
      <c r="F14">
        <v>25.9</v>
      </c>
      <c r="G14">
        <v>35.5</v>
      </c>
      <c r="H14">
        <v>68.599999999999994</v>
      </c>
      <c r="I14">
        <v>5.7</v>
      </c>
      <c r="J14">
        <v>0</v>
      </c>
    </row>
    <row r="15" spans="1:10" x14ac:dyDescent="0.25">
      <c r="A15">
        <v>619</v>
      </c>
      <c r="B15">
        <v>4.5999999999999996</v>
      </c>
      <c r="C15">
        <v>7.5</v>
      </c>
      <c r="D15">
        <v>6.6</v>
      </c>
      <c r="E15">
        <v>14.2</v>
      </c>
      <c r="F15">
        <v>23.5</v>
      </c>
      <c r="G15">
        <v>32.9</v>
      </c>
      <c r="H15">
        <v>70.7</v>
      </c>
      <c r="I15">
        <v>9.8000000000000007</v>
      </c>
      <c r="J15">
        <v>0</v>
      </c>
    </row>
    <row r="16" spans="1:10" x14ac:dyDescent="0.25">
      <c r="A16">
        <v>628</v>
      </c>
      <c r="B16">
        <v>3</v>
      </c>
      <c r="C16">
        <v>4.5999999999999996</v>
      </c>
      <c r="D16">
        <v>4.0999999999999996</v>
      </c>
      <c r="E16">
        <v>10.6</v>
      </c>
      <c r="F16">
        <v>17.600000000000001</v>
      </c>
      <c r="G16">
        <v>25</v>
      </c>
      <c r="H16">
        <v>59.5</v>
      </c>
      <c r="I16">
        <v>2</v>
      </c>
      <c r="J16">
        <v>0</v>
      </c>
    </row>
    <row r="17" spans="1:10" x14ac:dyDescent="0.25">
      <c r="A17">
        <v>637</v>
      </c>
      <c r="B17">
        <v>2.5</v>
      </c>
      <c r="C17">
        <v>3.4</v>
      </c>
      <c r="D17">
        <v>3.1</v>
      </c>
      <c r="E17">
        <v>7.6</v>
      </c>
      <c r="F17">
        <v>12.2</v>
      </c>
      <c r="G17">
        <v>17.399999999999999</v>
      </c>
      <c r="H17">
        <v>44.8</v>
      </c>
      <c r="I17">
        <v>16.2</v>
      </c>
      <c r="J17">
        <v>0</v>
      </c>
    </row>
    <row r="18" spans="1:10" x14ac:dyDescent="0.25">
      <c r="A18">
        <v>646</v>
      </c>
      <c r="B18">
        <v>1.4</v>
      </c>
      <c r="C18">
        <v>2.2000000000000002</v>
      </c>
      <c r="D18">
        <v>2</v>
      </c>
      <c r="E18">
        <v>4.9000000000000004</v>
      </c>
      <c r="F18">
        <v>7.8</v>
      </c>
      <c r="G18">
        <v>11.2</v>
      </c>
      <c r="H18">
        <v>31.1</v>
      </c>
      <c r="I18">
        <v>140.6</v>
      </c>
      <c r="J18">
        <v>0.3</v>
      </c>
    </row>
    <row r="19" spans="1:10" x14ac:dyDescent="0.25">
      <c r="A19">
        <v>654</v>
      </c>
      <c r="B19">
        <v>0.8</v>
      </c>
      <c r="C19">
        <v>1.4</v>
      </c>
      <c r="D19">
        <v>1.3</v>
      </c>
      <c r="E19">
        <v>3.3</v>
      </c>
      <c r="F19">
        <v>5.4</v>
      </c>
      <c r="G19">
        <v>7.7</v>
      </c>
      <c r="H19">
        <v>22.8</v>
      </c>
      <c r="I19">
        <v>167.8</v>
      </c>
      <c r="J19">
        <v>1.3</v>
      </c>
    </row>
    <row r="20" spans="1:10" x14ac:dyDescent="0.25">
      <c r="A20">
        <v>663</v>
      </c>
      <c r="B20">
        <v>0.8</v>
      </c>
      <c r="C20">
        <v>1.2</v>
      </c>
      <c r="D20">
        <v>1.1000000000000001</v>
      </c>
      <c r="E20">
        <v>2.9</v>
      </c>
      <c r="F20">
        <v>4.5</v>
      </c>
      <c r="G20">
        <v>6.3</v>
      </c>
      <c r="H20">
        <v>18.399999999999999</v>
      </c>
      <c r="I20">
        <v>147.69999999999999</v>
      </c>
      <c r="J20">
        <v>4.8</v>
      </c>
    </row>
    <row r="21" spans="1:10" x14ac:dyDescent="0.25">
      <c r="A21">
        <v>672</v>
      </c>
      <c r="B21">
        <v>0.3</v>
      </c>
      <c r="C21">
        <v>0.5</v>
      </c>
      <c r="D21">
        <v>0.4</v>
      </c>
      <c r="E21">
        <v>1.9</v>
      </c>
      <c r="F21">
        <v>3.1</v>
      </c>
      <c r="G21">
        <v>4.7</v>
      </c>
      <c r="H21">
        <v>14.6</v>
      </c>
      <c r="I21">
        <v>106.7</v>
      </c>
      <c r="J21">
        <v>12.9</v>
      </c>
    </row>
    <row r="22" spans="1:10" x14ac:dyDescent="0.25">
      <c r="A22">
        <v>681</v>
      </c>
      <c r="B22">
        <v>0.3</v>
      </c>
      <c r="C22">
        <v>0.4</v>
      </c>
      <c r="D22">
        <v>0.3</v>
      </c>
      <c r="E22">
        <v>1.6</v>
      </c>
      <c r="F22">
        <v>2.6</v>
      </c>
      <c r="G22">
        <v>3.8</v>
      </c>
      <c r="H22">
        <v>11.7</v>
      </c>
      <c r="I22">
        <v>69.7</v>
      </c>
      <c r="J22">
        <v>31.4</v>
      </c>
    </row>
    <row r="23" spans="1:10" x14ac:dyDescent="0.25">
      <c r="A23">
        <v>690</v>
      </c>
      <c r="B23">
        <v>0.2</v>
      </c>
      <c r="C23">
        <v>0.2</v>
      </c>
      <c r="D23">
        <v>0.2</v>
      </c>
      <c r="E23">
        <v>1</v>
      </c>
      <c r="F23">
        <v>1.6</v>
      </c>
      <c r="G23">
        <v>2.4</v>
      </c>
      <c r="H23">
        <v>8.3000000000000007</v>
      </c>
      <c r="I23">
        <v>43.7</v>
      </c>
      <c r="J23">
        <v>51.1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O28" sqref="O28"/>
    </sheetView>
  </sheetViews>
  <sheetFormatPr defaultRowHeight="15" x14ac:dyDescent="0.25"/>
  <sheetData>
    <row r="1" spans="1:18" x14ac:dyDescent="0.25">
      <c r="A1" t="str">
        <f>raw_spectra!A1</f>
        <v>Emission wavelength [nm]</v>
      </c>
      <c r="B1" t="str">
        <f>raw_spectra!B1</f>
        <v>520 ex488</v>
      </c>
      <c r="C1" t="str">
        <f>raw_spectra!C1</f>
        <v>540 ex514</v>
      </c>
      <c r="D1" t="str">
        <f>raw_spectra!D1</f>
        <v>540_ex488</v>
      </c>
      <c r="E1" t="str">
        <f>raw_spectra!E1</f>
        <v>570 ex488</v>
      </c>
      <c r="F1" t="str">
        <f>raw_spectra!F1</f>
        <v>570 ex514</v>
      </c>
      <c r="G1" t="str">
        <f>raw_spectra!G1</f>
        <v>570 ex561</v>
      </c>
      <c r="H1" t="str">
        <f>raw_spectra!H1</f>
        <v>620 ex561</v>
      </c>
      <c r="I1" t="str">
        <f>raw_spectra!I1</f>
        <v>650 ex633</v>
      </c>
      <c r="J1" t="str">
        <f>raw_spectra!J1</f>
        <v>690 ex633</v>
      </c>
      <c r="L1" t="s">
        <v>0</v>
      </c>
      <c r="M1" t="s">
        <v>9</v>
      </c>
      <c r="N1" t="s">
        <v>8</v>
      </c>
      <c r="O1" t="s">
        <v>7</v>
      </c>
      <c r="P1" t="s">
        <v>4</v>
      </c>
      <c r="Q1" t="s">
        <v>3</v>
      </c>
      <c r="R1" t="s">
        <v>2</v>
      </c>
    </row>
    <row r="2" spans="1:18" x14ac:dyDescent="0.25">
      <c r="A2">
        <f>raw_spectra!A2</f>
        <v>503</v>
      </c>
      <c r="B2" s="1">
        <f>raw_spectra!B2/MAX(raw_spectra!B:B)</f>
        <v>0.31332357247437775</v>
      </c>
      <c r="C2" s="1">
        <f>raw_spectra!C2/MAX(raw_spectra!C:C)</f>
        <v>0</v>
      </c>
      <c r="D2" s="1">
        <f>raw_spectra!D2/MAX(raw_spectra!D:D)</f>
        <v>3.6057692307692305E-3</v>
      </c>
      <c r="E2" s="1">
        <f>raw_spectra!E2/MAX(raw_spectra!E:E)</f>
        <v>3.5087719298245612E-2</v>
      </c>
      <c r="F2" s="1">
        <f>raw_spectra!F2/MAX(raw_spectra!F:F)</f>
        <v>0</v>
      </c>
      <c r="G2" s="1">
        <f>raw_spectra!G2/MAX(raw_spectra!G:G)</f>
        <v>0</v>
      </c>
      <c r="H2" s="1">
        <f>raw_spectra!H2/MAX(raw_spectra!H:H)</f>
        <v>0</v>
      </c>
      <c r="I2" s="1">
        <f>raw_spectra!I2/MAX(raw_spectra!I:I)</f>
        <v>1.7878426698450535E-3</v>
      </c>
      <c r="J2" s="1">
        <f>raw_spectra!J2/MAX(raw_spectra!J:J)</f>
        <v>0</v>
      </c>
      <c r="L2">
        <v>503</v>
      </c>
      <c r="M2" s="1">
        <v>0.31332357247437775</v>
      </c>
      <c r="N2" s="1">
        <v>3.6057692307692305E-3</v>
      </c>
      <c r="O2" s="1">
        <v>3.5087719298245612E-2</v>
      </c>
      <c r="P2" s="1">
        <v>0</v>
      </c>
      <c r="Q2" s="1">
        <v>1.7878426698450535E-3</v>
      </c>
      <c r="R2" s="1">
        <v>0</v>
      </c>
    </row>
    <row r="3" spans="1:18" x14ac:dyDescent="0.25">
      <c r="A3">
        <f>raw_spectra!A3</f>
        <v>512</v>
      </c>
      <c r="B3" s="1">
        <f>raw_spectra!B3/MAX(raw_spectra!B:B)</f>
        <v>0.73352855051244514</v>
      </c>
      <c r="C3" s="1">
        <f>raw_spectra!C3/MAX(raw_spectra!C:C)</f>
        <v>0</v>
      </c>
      <c r="D3" s="1">
        <f>raw_spectra!D3/MAX(raw_spectra!D:D)</f>
        <v>1.6826923076923076E-2</v>
      </c>
      <c r="E3" s="1">
        <f>raw_spectra!E3/MAX(raw_spectra!E:E)</f>
        <v>6.0150375939849621E-2</v>
      </c>
      <c r="F3" s="1">
        <f>raw_spectra!F3/MAX(raw_spectra!F:F)</f>
        <v>0</v>
      </c>
      <c r="G3" s="1">
        <f>raw_spectra!G3/MAX(raw_spectra!G:G)</f>
        <v>0</v>
      </c>
      <c r="H3" s="1">
        <f>raw_spectra!H3/MAX(raw_spectra!H:H)</f>
        <v>0</v>
      </c>
      <c r="I3" s="1">
        <f>raw_spectra!I3/MAX(raw_spectra!I:I)</f>
        <v>1.7878426698450535E-3</v>
      </c>
      <c r="J3" s="1">
        <f>raw_spectra!J3/MAX(raw_spectra!J:J)</f>
        <v>0</v>
      </c>
      <c r="L3">
        <v>512</v>
      </c>
      <c r="M3" s="1">
        <v>0.73352855051244514</v>
      </c>
      <c r="N3" s="1">
        <v>1.6826923076923076E-2</v>
      </c>
      <c r="O3" s="1">
        <v>6.0150375939849621E-2</v>
      </c>
      <c r="P3" s="1">
        <v>0</v>
      </c>
      <c r="Q3" s="1">
        <v>1.7878426698450535E-3</v>
      </c>
      <c r="R3" s="1">
        <v>0</v>
      </c>
    </row>
    <row r="4" spans="1:18" x14ac:dyDescent="0.25">
      <c r="A4">
        <f>raw_spectra!A4</f>
        <v>521</v>
      </c>
      <c r="B4" s="1">
        <f>raw_spectra!B4/MAX(raw_spectra!B:B)</f>
        <v>1</v>
      </c>
      <c r="C4" s="1">
        <f>raw_spectra!C4/MAX(raw_spectra!C:C)</f>
        <v>2.6539278131634817E-2</v>
      </c>
      <c r="D4" s="1">
        <f>raw_spectra!D4/MAX(raw_spectra!D:D)</f>
        <v>6.8509615384615391E-2</v>
      </c>
      <c r="E4" s="1">
        <f>raw_spectra!E4/MAX(raw_spectra!E:E)</f>
        <v>7.7694235588972441E-2</v>
      </c>
      <c r="F4" s="1">
        <f>raw_spectra!F4/MAX(raw_spectra!F:F)</f>
        <v>0</v>
      </c>
      <c r="G4" s="1">
        <f>raw_spectra!G4/MAX(raw_spectra!G:G)</f>
        <v>0</v>
      </c>
      <c r="H4" s="1">
        <f>raw_spectra!H4/MAX(raw_spectra!H:H)</f>
        <v>0</v>
      </c>
      <c r="I4" s="1">
        <f>raw_spectra!I4/MAX(raw_spectra!I:I)</f>
        <v>1.7878426698450535E-3</v>
      </c>
      <c r="J4" s="1">
        <f>raw_spectra!J4/MAX(raw_spectra!J:J)</f>
        <v>0</v>
      </c>
      <c r="L4">
        <v>521</v>
      </c>
      <c r="M4" s="1">
        <v>1</v>
      </c>
      <c r="N4" s="1">
        <v>6.8509615384615391E-2</v>
      </c>
      <c r="O4" s="1">
        <v>7.7694235588972441E-2</v>
      </c>
      <c r="P4" s="1">
        <v>0</v>
      </c>
      <c r="Q4" s="1">
        <v>1.7878426698450535E-3</v>
      </c>
      <c r="R4" s="1">
        <v>0</v>
      </c>
    </row>
    <row r="5" spans="1:18" x14ac:dyDescent="0.25">
      <c r="A5">
        <f>raw_spectra!A5</f>
        <v>530</v>
      </c>
      <c r="B5" s="1">
        <f>raw_spectra!B5/MAX(raw_spectra!B:B)</f>
        <v>0.97510980966325034</v>
      </c>
      <c r="C5" s="1">
        <f>raw_spectra!C5/MAX(raw_spectra!C:C)</f>
        <v>0.27282377919320594</v>
      </c>
      <c r="D5" s="1">
        <f>raw_spectra!D5/MAX(raw_spectra!D:D)</f>
        <v>0.28485576923076922</v>
      </c>
      <c r="E5" s="1">
        <f>raw_spectra!E5/MAX(raw_spectra!E:E)</f>
        <v>0.10025062656641605</v>
      </c>
      <c r="F5" s="1">
        <f>raw_spectra!F5/MAX(raw_spectra!F:F)</f>
        <v>1.1799410029498527E-2</v>
      </c>
      <c r="G5" s="1">
        <f>raw_spectra!G5/MAX(raw_spectra!G:G)</f>
        <v>1.2953367875647669E-3</v>
      </c>
      <c r="H5" s="1">
        <f>raw_spectra!H5/MAX(raw_spectra!H:H)</f>
        <v>0</v>
      </c>
      <c r="I5" s="1">
        <f>raw_spectra!I5/MAX(raw_spectra!I:I)</f>
        <v>2.3837902264600714E-3</v>
      </c>
      <c r="J5" s="1">
        <f>raw_spectra!J5/MAX(raw_spectra!J:J)</f>
        <v>0</v>
      </c>
      <c r="L5">
        <v>530</v>
      </c>
      <c r="M5" s="1">
        <v>0.97510980966325034</v>
      </c>
      <c r="N5" s="1">
        <v>0.28485576923076922</v>
      </c>
      <c r="O5" s="1">
        <v>0.10025062656641605</v>
      </c>
      <c r="P5" s="1">
        <v>0</v>
      </c>
      <c r="Q5" s="1">
        <v>2.3837902264600714E-3</v>
      </c>
      <c r="R5" s="1">
        <v>0</v>
      </c>
    </row>
    <row r="6" spans="1:18" x14ac:dyDescent="0.25">
      <c r="A6">
        <f>raw_spectra!A6</f>
        <v>539</v>
      </c>
      <c r="B6" s="1">
        <f>raw_spectra!B6/MAX(raw_spectra!B:B)</f>
        <v>0.80966325036603215</v>
      </c>
      <c r="C6" s="1">
        <f>raw_spectra!C6/MAX(raw_spectra!C:C)</f>
        <v>0.756900212314225</v>
      </c>
      <c r="D6" s="1">
        <f>raw_spectra!D6/MAX(raw_spectra!D:D)</f>
        <v>0.75480769230769229</v>
      </c>
      <c r="E6" s="1">
        <f>raw_spectra!E6/MAX(raw_spectra!E:E)</f>
        <v>0.12030075187969924</v>
      </c>
      <c r="F6" s="1">
        <f>raw_spectra!F6/MAX(raw_spectra!F:F)</f>
        <v>2.9498525073746312E-2</v>
      </c>
      <c r="G6" s="1">
        <f>raw_spectra!G6/MAX(raw_spectra!G:G)</f>
        <v>9.0673575129533671E-3</v>
      </c>
      <c r="H6" s="1">
        <f>raw_spectra!H6/MAX(raw_spectra!H:H)</f>
        <v>0</v>
      </c>
      <c r="I6" s="1">
        <f>raw_spectra!I6/MAX(raw_spectra!I:I)</f>
        <v>9.5351609058402856E-3</v>
      </c>
      <c r="J6" s="1">
        <f>raw_spectra!J6/MAX(raw_spectra!J:J)</f>
        <v>0</v>
      </c>
      <c r="L6">
        <v>539</v>
      </c>
      <c r="M6" s="1">
        <v>0.80966325036603215</v>
      </c>
      <c r="N6" s="1">
        <v>0.75480769230769229</v>
      </c>
      <c r="O6" s="1">
        <v>0.12030075187969924</v>
      </c>
      <c r="P6" s="1">
        <v>0</v>
      </c>
      <c r="Q6" s="1">
        <v>9.5351609058402856E-3</v>
      </c>
      <c r="R6" s="1">
        <v>0</v>
      </c>
    </row>
    <row r="7" spans="1:18" x14ac:dyDescent="0.25">
      <c r="A7">
        <f>raw_spectra!A7</f>
        <v>548</v>
      </c>
      <c r="B7" s="1">
        <f>raw_spectra!B7/MAX(raw_spectra!B:B)</f>
        <v>0.63250366032210836</v>
      </c>
      <c r="C7" s="1">
        <f>raw_spectra!C7/MAX(raw_spectra!C:C)</f>
        <v>1</v>
      </c>
      <c r="D7" s="1">
        <f>raw_spectra!D7/MAX(raw_spectra!D:D)</f>
        <v>1</v>
      </c>
      <c r="E7" s="1">
        <f>raw_spectra!E7/MAX(raw_spectra!E:E)</f>
        <v>0.19047619047619047</v>
      </c>
      <c r="F7" s="1">
        <f>raw_spectra!F7/MAX(raw_spectra!F:F)</f>
        <v>0.10619469026548674</v>
      </c>
      <c r="G7" s="1">
        <f>raw_spectra!G7/MAX(raw_spectra!G:G)</f>
        <v>5.6994818652849742E-2</v>
      </c>
      <c r="H7" s="1">
        <f>raw_spectra!H7/MAX(raw_spectra!H:H)</f>
        <v>0</v>
      </c>
      <c r="I7" s="1">
        <f>raw_spectra!I7/MAX(raw_spectra!I:I)</f>
        <v>1.4898688915375446E-2</v>
      </c>
      <c r="J7" s="1">
        <f>raw_spectra!J7/MAX(raw_spectra!J:J)</f>
        <v>0</v>
      </c>
      <c r="L7">
        <v>548</v>
      </c>
      <c r="M7" s="1">
        <v>0.63250366032210836</v>
      </c>
      <c r="N7" s="1">
        <v>1</v>
      </c>
      <c r="O7" s="1">
        <v>0.19047619047619047</v>
      </c>
      <c r="P7" s="1">
        <v>0</v>
      </c>
      <c r="Q7" s="1">
        <v>1.4898688915375446E-2</v>
      </c>
      <c r="R7" s="1">
        <v>0</v>
      </c>
    </row>
    <row r="8" spans="1:18" x14ac:dyDescent="0.25">
      <c r="A8">
        <f>raw_spectra!A8</f>
        <v>556</v>
      </c>
      <c r="B8" s="1">
        <f>raw_spectra!B8/MAX(raw_spectra!B:B)</f>
        <v>0.48609077598828704</v>
      </c>
      <c r="C8" s="1">
        <f>raw_spectra!C8/MAX(raw_spectra!C:C)</f>
        <v>0.77813163481953285</v>
      </c>
      <c r="D8" s="1">
        <f>raw_spectra!D8/MAX(raw_spectra!D:D)</f>
        <v>0.765625</v>
      </c>
      <c r="E8" s="1">
        <f>raw_spectra!E8/MAX(raw_spectra!E:E)</f>
        <v>0.44360902255639095</v>
      </c>
      <c r="F8" s="1">
        <f>raw_spectra!F8/MAX(raw_spectra!F:F)</f>
        <v>0.38938053097345132</v>
      </c>
      <c r="G8" s="1">
        <f>raw_spectra!G8/MAX(raw_spectra!G:G)</f>
        <v>1.9430051813471502E-2</v>
      </c>
      <c r="H8" s="1">
        <f>raw_spectra!H8/MAX(raw_spectra!H:H)</f>
        <v>0</v>
      </c>
      <c r="I8" s="1">
        <f>raw_spectra!I8/MAX(raw_spectra!I:I)</f>
        <v>1.7878426698450535E-3</v>
      </c>
      <c r="J8" s="1">
        <f>raw_spectra!J8/MAX(raw_spectra!J:J)</f>
        <v>0</v>
      </c>
      <c r="L8">
        <v>556</v>
      </c>
      <c r="M8" s="1">
        <v>0.48609077598828704</v>
      </c>
      <c r="N8" s="1">
        <v>0.765625</v>
      </c>
      <c r="O8" s="1">
        <v>0.44360902255639095</v>
      </c>
      <c r="P8" s="1">
        <v>0</v>
      </c>
      <c r="Q8" s="1">
        <v>1.7878426698450535E-3</v>
      </c>
      <c r="R8" s="1">
        <v>0</v>
      </c>
    </row>
    <row r="9" spans="1:18" x14ac:dyDescent="0.25">
      <c r="A9">
        <f>raw_spectra!A9</f>
        <v>565</v>
      </c>
      <c r="B9" s="1">
        <f>raw_spectra!B9/MAX(raw_spectra!B:B)</f>
        <v>0.38653001464128844</v>
      </c>
      <c r="C9" s="1">
        <f>raw_spectra!C9/MAX(raw_spectra!C:C)</f>
        <v>0.50955414012738853</v>
      </c>
      <c r="D9" s="1">
        <f>raw_spectra!D9/MAX(raw_spectra!D:D)</f>
        <v>0.49879807692307693</v>
      </c>
      <c r="E9" s="1">
        <f>raw_spectra!E9/MAX(raw_spectra!E:E)</f>
        <v>0.8721804511278195</v>
      </c>
      <c r="F9" s="1">
        <f>raw_spectra!F9/MAX(raw_spectra!F:F)</f>
        <v>0.85840707964601781</v>
      </c>
      <c r="G9" s="1">
        <f>raw_spectra!G9/MAX(raw_spectra!G:G)</f>
        <v>6.9948186528497408E-2</v>
      </c>
      <c r="H9" s="1">
        <f>raw_spectra!H9/MAX(raw_spectra!H:H)</f>
        <v>0</v>
      </c>
      <c r="I9" s="1">
        <f>raw_spectra!I9/MAX(raw_spectra!I:I)</f>
        <v>5.9594755661501785E-4</v>
      </c>
      <c r="J9" s="1">
        <f>raw_spectra!J9/MAX(raw_spectra!J:J)</f>
        <v>0</v>
      </c>
      <c r="L9">
        <v>565</v>
      </c>
      <c r="M9" s="1">
        <v>0.38653001464128844</v>
      </c>
      <c r="N9" s="1">
        <v>0.49879807692307693</v>
      </c>
      <c r="O9" s="1">
        <v>0.8721804511278195</v>
      </c>
      <c r="P9" s="1">
        <v>0</v>
      </c>
      <c r="Q9" s="1">
        <v>5.9594755661501785E-4</v>
      </c>
      <c r="R9" s="1">
        <v>0</v>
      </c>
    </row>
    <row r="10" spans="1:18" x14ac:dyDescent="0.25">
      <c r="A10">
        <f>raw_spectra!A10</f>
        <v>574</v>
      </c>
      <c r="B10" s="1">
        <f>raw_spectra!B10/MAX(raw_spectra!B:B)</f>
        <v>0.30453879941434847</v>
      </c>
      <c r="C10" s="1">
        <f>raw_spectra!C10/MAX(raw_spectra!C:C)</f>
        <v>0.34819532908704881</v>
      </c>
      <c r="D10" s="1">
        <f>raw_spectra!D10/MAX(raw_spectra!D:D)</f>
        <v>0.34014423076923078</v>
      </c>
      <c r="E10" s="1">
        <f>raw_spectra!E10/MAX(raw_spectra!E:E)</f>
        <v>1</v>
      </c>
      <c r="F10" s="1">
        <f>raw_spectra!F10/MAX(raw_spectra!F:F)</f>
        <v>1</v>
      </c>
      <c r="G10" s="1">
        <f>raw_spectra!G10/MAX(raw_spectra!G:G)</f>
        <v>1</v>
      </c>
      <c r="H10" s="1">
        <f>raw_spectra!H10/MAX(raw_spectra!H:H)</f>
        <v>3.9603960396039598E-2</v>
      </c>
      <c r="I10" s="1">
        <f>raw_spectra!I10/MAX(raw_spectra!I:I)</f>
        <v>2.9797377830750892E-3</v>
      </c>
      <c r="J10" s="1">
        <f>raw_spectra!J10/MAX(raw_spectra!J:J)</f>
        <v>0</v>
      </c>
      <c r="L10">
        <v>574</v>
      </c>
      <c r="M10" s="1">
        <v>0.30453879941434847</v>
      </c>
      <c r="N10" s="1">
        <v>0.34014423076923078</v>
      </c>
      <c r="O10" s="1">
        <v>1</v>
      </c>
      <c r="P10" s="1">
        <v>3.9603960396039598E-2</v>
      </c>
      <c r="Q10" s="1">
        <v>2.9797377830750892E-3</v>
      </c>
      <c r="R10" s="1">
        <v>0</v>
      </c>
    </row>
    <row r="11" spans="1:18" x14ac:dyDescent="0.25">
      <c r="A11">
        <f>raw_spectra!A11</f>
        <v>583</v>
      </c>
      <c r="B11" s="1">
        <f>raw_spectra!B11/MAX(raw_spectra!B:B)</f>
        <v>0.21961932650073207</v>
      </c>
      <c r="C11" s="1">
        <f>raw_spectra!C11/MAX(raw_spectra!C:C)</f>
        <v>0.26857749469214437</v>
      </c>
      <c r="D11" s="1">
        <f>raw_spectra!D11/MAX(raw_spectra!D:D)</f>
        <v>0.265625</v>
      </c>
      <c r="E11" s="1">
        <f>raw_spectra!E11/MAX(raw_spectra!E:E)</f>
        <v>0.72681704260651636</v>
      </c>
      <c r="F11" s="1">
        <f>raw_spectra!F11/MAX(raw_spectra!F:F)</f>
        <v>0.71091445427728617</v>
      </c>
      <c r="G11" s="1">
        <f>raw_spectra!G11/MAX(raw_spectra!G:G)</f>
        <v>0.8795336787564767</v>
      </c>
      <c r="H11" s="1">
        <f>raw_spectra!H11/MAX(raw_spectra!H:H)</f>
        <v>0.16124469589816123</v>
      </c>
      <c r="I11" s="1">
        <f>raw_spectra!I11/MAX(raw_spectra!I:I)</f>
        <v>6.5554231227651968E-3</v>
      </c>
      <c r="J11" s="1">
        <f>raw_spectra!J11/MAX(raw_spectra!J:J)</f>
        <v>0</v>
      </c>
      <c r="L11">
        <v>583</v>
      </c>
      <c r="M11" s="1">
        <v>0.21961932650073207</v>
      </c>
      <c r="N11" s="1">
        <v>0.265625</v>
      </c>
      <c r="O11" s="1">
        <v>0.72681704260651636</v>
      </c>
      <c r="P11" s="1">
        <v>0.16124469589816123</v>
      </c>
      <c r="Q11" s="1">
        <v>6.5554231227651968E-3</v>
      </c>
      <c r="R11" s="1">
        <v>0</v>
      </c>
    </row>
    <row r="12" spans="1:18" x14ac:dyDescent="0.25">
      <c r="A12">
        <f>raw_spectra!A12</f>
        <v>592</v>
      </c>
      <c r="B12" s="1">
        <f>raw_spectra!B12/MAX(raw_spectra!B:B)</f>
        <v>0.15812591508052709</v>
      </c>
      <c r="C12" s="1">
        <f>raw_spectra!C12/MAX(raw_spectra!C:C)</f>
        <v>0.23142250530785563</v>
      </c>
      <c r="D12" s="1">
        <f>raw_spectra!D12/MAX(raw_spectra!D:D)</f>
        <v>0.22956730769230771</v>
      </c>
      <c r="E12" s="1">
        <f>raw_spectra!E12/MAX(raw_spectra!E:E)</f>
        <v>0.50626566416040097</v>
      </c>
      <c r="F12" s="1">
        <f>raw_spectra!F12/MAX(raw_spectra!F:F)</f>
        <v>0.48820058997050153</v>
      </c>
      <c r="G12" s="1">
        <f>raw_spectra!G12/MAX(raw_spectra!G:G)</f>
        <v>0.59974093264248696</v>
      </c>
      <c r="H12" s="1">
        <f>raw_spectra!H12/MAX(raw_spectra!H:H)</f>
        <v>0.38896746817538896</v>
      </c>
      <c r="I12" s="1">
        <f>raw_spectra!I12/MAX(raw_spectra!I:I)</f>
        <v>7.7473182359952325E-3</v>
      </c>
      <c r="J12" s="1">
        <f>raw_spectra!J12/MAX(raw_spectra!J:J)</f>
        <v>0</v>
      </c>
      <c r="L12">
        <v>592</v>
      </c>
      <c r="M12" s="1">
        <v>0.15812591508052709</v>
      </c>
      <c r="N12" s="1">
        <v>0.22956730769230771</v>
      </c>
      <c r="O12" s="1">
        <v>0.50626566416040097</v>
      </c>
      <c r="P12" s="1">
        <v>0.38896746817538896</v>
      </c>
      <c r="Q12" s="1">
        <v>7.7473182359952325E-3</v>
      </c>
      <c r="R12" s="1">
        <v>0</v>
      </c>
    </row>
    <row r="13" spans="1:18" x14ac:dyDescent="0.25">
      <c r="A13">
        <f>raw_spectra!A13</f>
        <v>601</v>
      </c>
      <c r="B13" s="1">
        <f>raw_spectra!B13/MAX(raw_spectra!B:B)</f>
        <v>0.12152269399707176</v>
      </c>
      <c r="C13" s="1">
        <f>raw_spectra!C13/MAX(raw_spectra!C:C)</f>
        <v>0.18471337579617833</v>
      </c>
      <c r="D13" s="1">
        <f>raw_spectra!D13/MAX(raw_spectra!D:D)</f>
        <v>0.18389423076923078</v>
      </c>
      <c r="E13" s="1">
        <f>raw_spectra!E13/MAX(raw_spectra!E:E)</f>
        <v>0.4160401002506266</v>
      </c>
      <c r="F13" s="1">
        <f>raw_spectra!F13/MAX(raw_spectra!F:F)</f>
        <v>0.39675516224188789</v>
      </c>
      <c r="G13" s="1">
        <f>raw_spectra!G13/MAX(raw_spectra!G:G)</f>
        <v>0.47538860103626945</v>
      </c>
      <c r="H13" s="1">
        <f>raw_spectra!H13/MAX(raw_spectra!H:H)</f>
        <v>0.70155586987270158</v>
      </c>
      <c r="I13" s="1">
        <f>raw_spectra!I13/MAX(raw_spectra!I:I)</f>
        <v>1.0727056019070322E-2</v>
      </c>
      <c r="J13" s="1">
        <f>raw_spectra!J13/MAX(raw_spectra!J:J)</f>
        <v>0</v>
      </c>
      <c r="L13">
        <v>601</v>
      </c>
      <c r="M13" s="1">
        <v>0.12152269399707176</v>
      </c>
      <c r="N13" s="1">
        <v>0.18389423076923078</v>
      </c>
      <c r="O13" s="1">
        <v>0.4160401002506266</v>
      </c>
      <c r="P13" s="1">
        <v>0.70155586987270158</v>
      </c>
      <c r="Q13" s="1">
        <v>1.0727056019070322E-2</v>
      </c>
      <c r="R13" s="1">
        <v>0</v>
      </c>
    </row>
    <row r="14" spans="1:18" x14ac:dyDescent="0.25">
      <c r="A14">
        <f>raw_spectra!A14</f>
        <v>610</v>
      </c>
      <c r="B14" s="1">
        <f>raw_spectra!B14/MAX(raw_spectra!B:B)</f>
        <v>8.7847730600292828E-2</v>
      </c>
      <c r="C14" s="1">
        <f>raw_spectra!C14/MAX(raw_spectra!C:C)</f>
        <v>0.12420382165605094</v>
      </c>
      <c r="D14" s="1">
        <f>raw_spectra!D14/MAX(raw_spectra!D:D)</f>
        <v>0.12259615384615383</v>
      </c>
      <c r="E14" s="1">
        <f>raw_spectra!E14/MAX(raw_spectra!E:E)</f>
        <v>0.39097744360902253</v>
      </c>
      <c r="F14" s="1">
        <f>raw_spectra!F14/MAX(raw_spectra!F:F)</f>
        <v>0.38200589970501475</v>
      </c>
      <c r="G14" s="1">
        <f>raw_spectra!G14/MAX(raw_spectra!G:G)</f>
        <v>0.4598445595854922</v>
      </c>
      <c r="H14" s="1">
        <f>raw_spectra!H14/MAX(raw_spectra!H:H)</f>
        <v>0.97029702970297016</v>
      </c>
      <c r="I14" s="1">
        <f>raw_spectra!I14/MAX(raw_spectra!I:I)</f>
        <v>3.396901072705602E-2</v>
      </c>
      <c r="J14" s="1">
        <f>raw_spectra!J14/MAX(raw_spectra!J:J)</f>
        <v>0</v>
      </c>
      <c r="L14">
        <v>610</v>
      </c>
      <c r="M14" s="1">
        <v>8.7847730600292828E-2</v>
      </c>
      <c r="N14" s="1">
        <v>0.12259615384615383</v>
      </c>
      <c r="O14" s="1">
        <v>0.39097744360902253</v>
      </c>
      <c r="P14" s="1">
        <v>0.97029702970297016</v>
      </c>
      <c r="Q14" s="1">
        <v>3.396901072705602E-2</v>
      </c>
      <c r="R14" s="1">
        <v>0</v>
      </c>
    </row>
    <row r="15" spans="1:18" x14ac:dyDescent="0.25">
      <c r="A15">
        <f>raw_spectra!A15</f>
        <v>619</v>
      </c>
      <c r="B15" s="1">
        <f>raw_spectra!B15/MAX(raw_spectra!B:B)</f>
        <v>6.7349926793557835E-2</v>
      </c>
      <c r="C15" s="1">
        <f>raw_spectra!C15/MAX(raw_spectra!C:C)</f>
        <v>7.9617834394904455E-2</v>
      </c>
      <c r="D15" s="1">
        <f>raw_spectra!D15/MAX(raw_spectra!D:D)</f>
        <v>7.9326923076923073E-2</v>
      </c>
      <c r="E15" s="1">
        <f>raw_spectra!E15/MAX(raw_spectra!E:E)</f>
        <v>0.35588972431077692</v>
      </c>
      <c r="F15" s="1">
        <f>raw_spectra!F15/MAX(raw_spectra!F:F)</f>
        <v>0.34660766961651918</v>
      </c>
      <c r="G15" s="1">
        <f>raw_spectra!G15/MAX(raw_spectra!G:G)</f>
        <v>0.42616580310880825</v>
      </c>
      <c r="H15" s="1">
        <f>raw_spectra!H15/MAX(raw_spectra!H:H)</f>
        <v>1</v>
      </c>
      <c r="I15" s="1">
        <f>raw_spectra!I15/MAX(raw_spectra!I:I)</f>
        <v>5.8402860548271755E-2</v>
      </c>
      <c r="J15" s="1">
        <f>raw_spectra!J15/MAX(raw_spectra!J:J)</f>
        <v>0</v>
      </c>
      <c r="L15">
        <v>619</v>
      </c>
      <c r="M15" s="1">
        <v>6.7349926793557835E-2</v>
      </c>
      <c r="N15" s="1">
        <v>7.9326923076923073E-2</v>
      </c>
      <c r="O15" s="1">
        <v>0.35588972431077692</v>
      </c>
      <c r="P15" s="1">
        <v>1</v>
      </c>
      <c r="Q15" s="1">
        <v>5.8402860548271755E-2</v>
      </c>
      <c r="R15" s="1">
        <v>0</v>
      </c>
    </row>
    <row r="16" spans="1:18" x14ac:dyDescent="0.25">
      <c r="A16">
        <f>raw_spectra!A16</f>
        <v>628</v>
      </c>
      <c r="B16" s="1">
        <f>raw_spectra!B16/MAX(raw_spectra!B:B)</f>
        <v>4.3923865300146414E-2</v>
      </c>
      <c r="C16" s="1">
        <f>raw_spectra!C16/MAX(raw_spectra!C:C)</f>
        <v>4.8832271762208064E-2</v>
      </c>
      <c r="D16" s="1">
        <f>raw_spectra!D16/MAX(raw_spectra!D:D)</f>
        <v>4.9278846153846145E-2</v>
      </c>
      <c r="E16" s="1">
        <f>raw_spectra!E16/MAX(raw_spectra!E:E)</f>
        <v>0.26566416040100249</v>
      </c>
      <c r="F16" s="1">
        <f>raw_spectra!F16/MAX(raw_spectra!F:F)</f>
        <v>0.2595870206489676</v>
      </c>
      <c r="G16" s="1">
        <f>raw_spectra!G16/MAX(raw_spectra!G:G)</f>
        <v>0.32383419689119169</v>
      </c>
      <c r="H16" s="1">
        <f>raw_spectra!H16/MAX(raw_spectra!H:H)</f>
        <v>0.84158415841584155</v>
      </c>
      <c r="I16" s="1">
        <f>raw_spectra!I16/MAX(raw_spectra!I:I)</f>
        <v>1.1918951132300357E-2</v>
      </c>
      <c r="J16" s="1">
        <f>raw_spectra!J16/MAX(raw_spectra!J:J)</f>
        <v>0</v>
      </c>
      <c r="L16">
        <v>628</v>
      </c>
      <c r="M16" s="1">
        <v>4.3923865300146414E-2</v>
      </c>
      <c r="N16" s="1">
        <v>4.9278846153846145E-2</v>
      </c>
      <c r="O16" s="1">
        <v>0.26566416040100249</v>
      </c>
      <c r="P16" s="1">
        <v>0.84158415841584155</v>
      </c>
      <c r="Q16" s="1">
        <v>1.1918951132300357E-2</v>
      </c>
      <c r="R16" s="1">
        <v>0</v>
      </c>
    </row>
    <row r="17" spans="1:18" x14ac:dyDescent="0.25">
      <c r="A17">
        <f>raw_spectra!A17</f>
        <v>637</v>
      </c>
      <c r="B17" s="1">
        <f>raw_spectra!B17/MAX(raw_spectra!B:B)</f>
        <v>3.6603221083455345E-2</v>
      </c>
      <c r="C17" s="1">
        <f>raw_spectra!C17/MAX(raw_spectra!C:C)</f>
        <v>3.6093418259023353E-2</v>
      </c>
      <c r="D17" s="1">
        <f>raw_spectra!D17/MAX(raw_spectra!D:D)</f>
        <v>3.7259615384615384E-2</v>
      </c>
      <c r="E17" s="1">
        <f>raw_spectra!E17/MAX(raw_spectra!E:E)</f>
        <v>0.19047619047619047</v>
      </c>
      <c r="F17" s="1">
        <f>raw_spectra!F17/MAX(raw_spectra!F:F)</f>
        <v>0.17994100294985249</v>
      </c>
      <c r="G17" s="1">
        <f>raw_spectra!G17/MAX(raw_spectra!G:G)</f>
        <v>0.2253886010362694</v>
      </c>
      <c r="H17" s="1">
        <f>raw_spectra!H17/MAX(raw_spectra!H:H)</f>
        <v>0.63366336633663356</v>
      </c>
      <c r="I17" s="1">
        <f>raw_spectra!I17/MAX(raw_spectra!I:I)</f>
        <v>9.6543504171632891E-2</v>
      </c>
      <c r="J17" s="1">
        <f>raw_spectra!J17/MAX(raw_spectra!J:J)</f>
        <v>0</v>
      </c>
      <c r="L17">
        <v>637</v>
      </c>
      <c r="M17" s="1">
        <v>3.6603221083455345E-2</v>
      </c>
      <c r="N17" s="1">
        <v>3.7259615384615384E-2</v>
      </c>
      <c r="O17" s="1">
        <v>0.19047619047619047</v>
      </c>
      <c r="P17" s="1">
        <v>0.63366336633663356</v>
      </c>
      <c r="Q17" s="1">
        <v>9.6543504171632891E-2</v>
      </c>
      <c r="R17" s="1">
        <v>0</v>
      </c>
    </row>
    <row r="18" spans="1:18" x14ac:dyDescent="0.25">
      <c r="A18">
        <f>raw_spectra!A18</f>
        <v>646</v>
      </c>
      <c r="B18" s="1">
        <f>raw_spectra!B18/MAX(raw_spectra!B:B)</f>
        <v>2.0497803806734993E-2</v>
      </c>
      <c r="C18" s="1">
        <f>raw_spectra!C18/MAX(raw_spectra!C:C)</f>
        <v>2.3354564755838643E-2</v>
      </c>
      <c r="D18" s="1">
        <f>raw_spectra!D18/MAX(raw_spectra!D:D)</f>
        <v>2.4038461538461536E-2</v>
      </c>
      <c r="E18" s="1">
        <f>raw_spectra!E18/MAX(raw_spectra!E:E)</f>
        <v>0.12280701754385966</v>
      </c>
      <c r="F18" s="1">
        <f>raw_spectra!F18/MAX(raw_spectra!F:F)</f>
        <v>0.11504424778761062</v>
      </c>
      <c r="G18" s="1">
        <f>raw_spectra!G18/MAX(raw_spectra!G:G)</f>
        <v>0.14507772020725387</v>
      </c>
      <c r="H18" s="1">
        <f>raw_spectra!H18/MAX(raw_spectra!H:H)</f>
        <v>0.43988684582743987</v>
      </c>
      <c r="I18" s="1">
        <f>raw_spectra!I18/MAX(raw_spectra!I:I)</f>
        <v>0.83790226460071504</v>
      </c>
      <c r="J18" s="1">
        <f>raw_spectra!J18/MAX(raw_spectra!J:J)</f>
        <v>5.8708414872798431E-3</v>
      </c>
      <c r="L18">
        <v>646</v>
      </c>
      <c r="M18" s="1">
        <v>2.0497803806734993E-2</v>
      </c>
      <c r="N18" s="1">
        <v>2.4038461538461536E-2</v>
      </c>
      <c r="O18" s="1">
        <v>0.12280701754385966</v>
      </c>
      <c r="P18" s="1">
        <v>0.43988684582743987</v>
      </c>
      <c r="Q18" s="1">
        <v>0.83790226460071504</v>
      </c>
      <c r="R18" s="1">
        <v>5.8708414872798431E-3</v>
      </c>
    </row>
    <row r="19" spans="1:18" x14ac:dyDescent="0.25">
      <c r="A19">
        <f>raw_spectra!A19</f>
        <v>654</v>
      </c>
      <c r="B19" s="1">
        <f>raw_spectra!B19/MAX(raw_spectra!B:B)</f>
        <v>1.171303074670571E-2</v>
      </c>
      <c r="C19" s="1">
        <f>raw_spectra!C19/MAX(raw_spectra!C:C)</f>
        <v>1.4861995753715497E-2</v>
      </c>
      <c r="D19" s="1">
        <f>raw_spectra!D19/MAX(raw_spectra!D:D)</f>
        <v>1.5625E-2</v>
      </c>
      <c r="E19" s="1">
        <f>raw_spectra!E19/MAX(raw_spectra!E:E)</f>
        <v>8.2706766917293228E-2</v>
      </c>
      <c r="F19" s="1">
        <f>raw_spectra!F19/MAX(raw_spectra!F:F)</f>
        <v>7.9646017699115057E-2</v>
      </c>
      <c r="G19" s="1">
        <f>raw_spectra!G19/MAX(raw_spectra!G:G)</f>
        <v>9.974093264248704E-2</v>
      </c>
      <c r="H19" s="1">
        <f>raw_spectra!H19/MAX(raw_spectra!H:H)</f>
        <v>0.32248939179632247</v>
      </c>
      <c r="I19" s="1">
        <f>raw_spectra!I19/MAX(raw_spectra!I:I)</f>
        <v>1</v>
      </c>
      <c r="J19" s="1">
        <f>raw_spectra!J19/MAX(raw_spectra!J:J)</f>
        <v>2.5440313111545987E-2</v>
      </c>
      <c r="L19">
        <v>654</v>
      </c>
      <c r="M19" s="1">
        <v>1.171303074670571E-2</v>
      </c>
      <c r="N19" s="1">
        <v>1.5625E-2</v>
      </c>
      <c r="O19" s="1">
        <v>8.2706766917293228E-2</v>
      </c>
      <c r="P19" s="1">
        <v>0.32248939179632247</v>
      </c>
      <c r="Q19" s="1">
        <v>1</v>
      </c>
      <c r="R19" s="1">
        <v>2.5440313111545987E-2</v>
      </c>
    </row>
    <row r="20" spans="1:18" x14ac:dyDescent="0.25">
      <c r="A20">
        <f>raw_spectra!A20</f>
        <v>663</v>
      </c>
      <c r="B20" s="1">
        <f>raw_spectra!B20/MAX(raw_spectra!B:B)</f>
        <v>1.171303074670571E-2</v>
      </c>
      <c r="C20" s="1">
        <f>raw_spectra!C20/MAX(raw_spectra!C:C)</f>
        <v>1.2738853503184712E-2</v>
      </c>
      <c r="D20" s="1">
        <f>raw_spectra!D20/MAX(raw_spectra!D:D)</f>
        <v>1.3221153846153846E-2</v>
      </c>
      <c r="E20" s="1">
        <f>raw_spectra!E20/MAX(raw_spectra!E:E)</f>
        <v>7.2681704260651625E-2</v>
      </c>
      <c r="F20" s="1">
        <f>raw_spectra!F20/MAX(raw_spectra!F:F)</f>
        <v>6.637168141592921E-2</v>
      </c>
      <c r="G20" s="1">
        <f>raw_spectra!G20/MAX(raw_spectra!G:G)</f>
        <v>8.1606217616580309E-2</v>
      </c>
      <c r="H20" s="1">
        <f>raw_spectra!H20/MAX(raw_spectra!H:H)</f>
        <v>0.26025459688826025</v>
      </c>
      <c r="I20" s="1">
        <f>raw_spectra!I20/MAX(raw_spectra!I:I)</f>
        <v>0.88021454112038133</v>
      </c>
      <c r="J20" s="1">
        <f>raw_spectra!J20/MAX(raw_spectra!J:J)</f>
        <v>9.393346379647749E-2</v>
      </c>
      <c r="L20">
        <v>663</v>
      </c>
      <c r="M20" s="1">
        <v>1.171303074670571E-2</v>
      </c>
      <c r="N20" s="1">
        <v>1.3221153846153846E-2</v>
      </c>
      <c r="O20" s="1">
        <v>7.2681704260651625E-2</v>
      </c>
      <c r="P20" s="1">
        <v>0.26025459688826025</v>
      </c>
      <c r="Q20" s="1">
        <v>0.88021454112038133</v>
      </c>
      <c r="R20" s="1">
        <v>9.393346379647749E-2</v>
      </c>
    </row>
    <row r="21" spans="1:18" x14ac:dyDescent="0.25">
      <c r="A21">
        <f>raw_spectra!A21</f>
        <v>672</v>
      </c>
      <c r="B21" s="1">
        <f>raw_spectra!B21/MAX(raw_spectra!B:B)</f>
        <v>4.3923865300146414E-3</v>
      </c>
      <c r="C21" s="1">
        <f>raw_spectra!C21/MAX(raw_spectra!C:C)</f>
        <v>5.3078556263269636E-3</v>
      </c>
      <c r="D21" s="1">
        <f>raw_spectra!D21/MAX(raw_spectra!D:D)</f>
        <v>4.807692307692308E-3</v>
      </c>
      <c r="E21" s="1">
        <f>raw_spectra!E21/MAX(raw_spectra!E:E)</f>
        <v>4.7619047619047616E-2</v>
      </c>
      <c r="F21" s="1">
        <f>raw_spectra!F21/MAX(raw_spectra!F:F)</f>
        <v>4.5722713864306791E-2</v>
      </c>
      <c r="G21" s="1">
        <f>raw_spectra!G21/MAX(raw_spectra!G:G)</f>
        <v>6.0880829015544043E-2</v>
      </c>
      <c r="H21" s="1">
        <f>raw_spectra!H21/MAX(raw_spectra!H:H)</f>
        <v>0.2065063649222065</v>
      </c>
      <c r="I21" s="1">
        <f>raw_spectra!I21/MAX(raw_spectra!I:I)</f>
        <v>0.63587604290822408</v>
      </c>
      <c r="J21" s="1">
        <f>raw_spectra!J21/MAX(raw_spectra!J:J)</f>
        <v>0.25244618395303325</v>
      </c>
      <c r="L21">
        <v>672</v>
      </c>
      <c r="M21" s="1">
        <v>4.3923865300146414E-3</v>
      </c>
      <c r="N21" s="1">
        <v>4.807692307692308E-3</v>
      </c>
      <c r="O21" s="1">
        <v>4.7619047619047616E-2</v>
      </c>
      <c r="P21" s="1">
        <v>0.2065063649222065</v>
      </c>
      <c r="Q21" s="1">
        <v>0.63587604290822408</v>
      </c>
      <c r="R21" s="1">
        <v>0.25244618395303325</v>
      </c>
    </row>
    <row r="22" spans="1:18" x14ac:dyDescent="0.25">
      <c r="A22">
        <f>raw_spectra!A22</f>
        <v>681</v>
      </c>
      <c r="B22" s="1">
        <f>raw_spectra!B22/MAX(raw_spectra!B:B)</f>
        <v>4.3923865300146414E-3</v>
      </c>
      <c r="C22" s="1">
        <f>raw_spectra!C22/MAX(raw_spectra!C:C)</f>
        <v>4.246284501061571E-3</v>
      </c>
      <c r="D22" s="1">
        <f>raw_spectra!D22/MAX(raw_spectra!D:D)</f>
        <v>3.6057692307692305E-3</v>
      </c>
      <c r="E22" s="1">
        <f>raw_spectra!E22/MAX(raw_spectra!E:E)</f>
        <v>4.0100250626566421E-2</v>
      </c>
      <c r="F22" s="1">
        <f>raw_spectra!F22/MAX(raw_spectra!F:F)</f>
        <v>3.8348082595870206E-2</v>
      </c>
      <c r="G22" s="1">
        <f>raw_spectra!G22/MAX(raw_spectra!G:G)</f>
        <v>4.9222797927461134E-2</v>
      </c>
      <c r="H22" s="1">
        <f>raw_spectra!H22/MAX(raw_spectra!H:H)</f>
        <v>0.16548797736916548</v>
      </c>
      <c r="I22" s="1">
        <f>raw_spectra!I22/MAX(raw_spectra!I:I)</f>
        <v>0.41537544696066747</v>
      </c>
      <c r="J22" s="1">
        <f>raw_spectra!J22/MAX(raw_spectra!J:J)</f>
        <v>0.61448140900195691</v>
      </c>
      <c r="L22">
        <v>681</v>
      </c>
      <c r="M22" s="1">
        <v>4.3923865300146414E-3</v>
      </c>
      <c r="N22" s="1">
        <v>3.6057692307692305E-3</v>
      </c>
      <c r="O22" s="1">
        <v>4.0100250626566421E-2</v>
      </c>
      <c r="P22" s="1">
        <v>0.16548797736916548</v>
      </c>
      <c r="Q22" s="1">
        <v>0.41537544696066747</v>
      </c>
      <c r="R22" s="1">
        <v>0.61448140900195691</v>
      </c>
    </row>
    <row r="23" spans="1:18" x14ac:dyDescent="0.25">
      <c r="A23">
        <f>raw_spectra!A23</f>
        <v>690</v>
      </c>
      <c r="B23" s="1">
        <f>raw_spectra!B23/MAX(raw_spectra!B:B)</f>
        <v>2.9282576866764276E-3</v>
      </c>
      <c r="C23" s="1">
        <f>raw_spectra!C23/MAX(raw_spectra!C:C)</f>
        <v>2.1231422505307855E-3</v>
      </c>
      <c r="D23" s="1">
        <f>raw_spectra!D23/MAX(raw_spectra!D:D)</f>
        <v>2.403846153846154E-3</v>
      </c>
      <c r="E23" s="1">
        <f>raw_spectra!E23/MAX(raw_spectra!E:E)</f>
        <v>2.5062656641604012E-2</v>
      </c>
      <c r="F23" s="1">
        <f>raw_spectra!F23/MAX(raw_spectra!F:F)</f>
        <v>2.3598820058997053E-2</v>
      </c>
      <c r="G23" s="1">
        <f>raw_spectra!G23/MAX(raw_spectra!G:G)</f>
        <v>3.1088082901554404E-2</v>
      </c>
      <c r="H23" s="1">
        <f>raw_spectra!H23/MAX(raw_spectra!H:H)</f>
        <v>0.1173974540311174</v>
      </c>
      <c r="I23" s="1">
        <f>raw_spectra!I23/MAX(raw_spectra!I:I)</f>
        <v>0.26042908224076283</v>
      </c>
      <c r="J23" s="1">
        <f>raw_spectra!J23/MAX(raw_spectra!J:J)</f>
        <v>1</v>
      </c>
      <c r="L23">
        <v>690</v>
      </c>
      <c r="M23" s="1">
        <v>2.9282576866764276E-3</v>
      </c>
      <c r="N23" s="1">
        <v>2.403846153846154E-3</v>
      </c>
      <c r="O23" s="1">
        <v>2.5062656641604012E-2</v>
      </c>
      <c r="P23" s="1">
        <v>0.1173974540311174</v>
      </c>
      <c r="Q23" s="1">
        <v>0.26042908224076283</v>
      </c>
      <c r="R23" s="1">
        <v>1</v>
      </c>
    </row>
    <row r="25" spans="1:18" x14ac:dyDescent="0.25">
      <c r="O25" t="s">
        <v>10</v>
      </c>
    </row>
    <row r="26" spans="1:18" x14ac:dyDescent="0.25">
      <c r="O26" t="s">
        <v>11</v>
      </c>
    </row>
    <row r="27" spans="1:18" x14ac:dyDescent="0.25">
      <c r="O27" t="s">
        <v>12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raw_spectra</vt:lpstr>
      <vt:lpstr>normalized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Cammer, Michael</dc:creator>
  <cp:lastModifiedBy>Windows User</cp:lastModifiedBy>
  <dcterms:created xsi:type="dcterms:W3CDTF">2019-01-29T19:35:55Z</dcterms:created>
  <dcterms:modified xsi:type="dcterms:W3CDTF">2019-01-29T19:48:44Z</dcterms:modified>
</cp:coreProperties>
</file>